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2150" tabRatio="962" firstSheet="7" activeTab="7"/>
  </bookViews>
  <sheets>
    <sheet name="Общий свод (дотац)" sheetId="1" r:id="rId1"/>
    <sheet name="СВОД ДЕТ.САДЫ" sheetId="2" r:id="rId2"/>
    <sheet name="Дет.Сад №2" sheetId="3" r:id="rId3"/>
    <sheet name="Дет.Сад №4" sheetId="4" r:id="rId4"/>
    <sheet name="Дет.Сад №7" sheetId="5" r:id="rId5"/>
    <sheet name="Дет.Сад №6" sheetId="6" r:id="rId6"/>
    <sheet name="Дет.Сад Владим" sheetId="7" r:id="rId7"/>
    <sheet name="Воскр ДЦ" sheetId="8" r:id="rId8"/>
  </sheets>
  <definedNames/>
  <calcPr fullCalcOnLoad="1"/>
</workbook>
</file>

<file path=xl/sharedStrings.xml><?xml version="1.0" encoding="utf-8"?>
<sst xmlns="http://schemas.openxmlformats.org/spreadsheetml/2006/main" count="4523" uniqueCount="190">
  <si>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</si>
  <si>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</si>
  <si>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</si>
  <si>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</si>
  <si>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</si>
  <si>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</si>
  <si>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</si>
  <si>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</si>
  <si>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</si>
  <si>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</si>
  <si>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</si>
  <si>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</si>
  <si>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</si>
  <si>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</si>
  <si>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</si>
  <si>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</si>
  <si>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</si>
  <si>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</si>
  <si>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</si>
  <si>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</si>
  <si>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</si>
  <si>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</si>
  <si>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ОКПО</t>
  </si>
  <si>
    <t>по Перечню (Реестру)</t>
  </si>
  <si>
    <t>по БК</t>
  </si>
  <si>
    <t>по ОКЕИ</t>
  </si>
  <si>
    <t>383</t>
  </si>
  <si>
    <t>Форма по ОКУД</t>
  </si>
  <si>
    <t>0501012</t>
  </si>
  <si>
    <t>по ОКТМО</t>
  </si>
  <si>
    <t>раздела</t>
  </si>
  <si>
    <t>подраздела</t>
  </si>
  <si>
    <t>целевой статьи</t>
  </si>
  <si>
    <t>вида расходов</t>
  </si>
  <si>
    <t xml:space="preserve">ВСЕГО  </t>
  </si>
  <si>
    <t>Руководитель планово-финансовой службы               ___________________       _________________________</t>
  </si>
  <si>
    <t xml:space="preserve">                                                                                                           (подпись)                        (расшифровка подписи)</t>
  </si>
  <si>
    <t xml:space="preserve">                                                                                 (подпись)                                            (расшифровка подписи)</t>
  </si>
  <si>
    <t xml:space="preserve">                                                                      (подпись)                                                   (расшифровка подписи)</t>
  </si>
  <si>
    <t xml:space="preserve">                                                     Раздел 1= Раздел 4. Итого по бюджетной смете </t>
  </si>
  <si>
    <t>211</t>
  </si>
  <si>
    <t>Доп КР</t>
  </si>
  <si>
    <t>Заработная плата</t>
  </si>
  <si>
    <t>212</t>
  </si>
  <si>
    <t>0014</t>
  </si>
  <si>
    <t>Командировочные расходы (транспортные расходы)</t>
  </si>
  <si>
    <t>213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</si>
  <si>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</si>
  <si>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</si>
  <si>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242</t>
  </si>
  <si>
    <t>221</t>
  </si>
  <si>
    <t>Услуги связи</t>
  </si>
  <si>
    <t>Работы, услуги по содержанию имущества</t>
  </si>
  <si>
    <t>225</t>
  </si>
  <si>
    <t>Оплата текущего ремонта оборудования и инвентаря</t>
  </si>
  <si>
    <t>0008</t>
  </si>
  <si>
    <t>Прочие работы, услуги</t>
  </si>
  <si>
    <t>226</t>
  </si>
  <si>
    <t>0018</t>
  </si>
  <si>
    <t>Прочие текущие расходы</t>
  </si>
  <si>
    <t>Увеличение стоимости основных средств</t>
  </si>
  <si>
    <t>310</t>
  </si>
  <si>
    <t>Приобретение оборудования и предметов длительного пользования</t>
  </si>
  <si>
    <t>3122</t>
  </si>
  <si>
    <t>340</t>
  </si>
  <si>
    <t>Увеличение стоимости материальных запасов</t>
  </si>
  <si>
    <t>0345</t>
  </si>
  <si>
    <t>Прочие расходные материалы и предметы снабжения (в части расходных материалов)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</si>
  <si>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</si>
  <si>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</si>
  <si>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</si>
  <si>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223</t>
  </si>
  <si>
    <t>Оплата потребления электрической энергии</t>
  </si>
  <si>
    <t>0001</t>
  </si>
  <si>
    <t>0002</t>
  </si>
  <si>
    <t>Оплата отопления</t>
  </si>
  <si>
    <t>Оплата водоснабжения помещений</t>
  </si>
  <si>
    <t>0032</t>
  </si>
  <si>
    <t>0033</t>
  </si>
  <si>
    <t>Оплата водоотведения помещений</t>
  </si>
  <si>
    <t>Оплата  содержания помещений</t>
  </si>
  <si>
    <t>0004</t>
  </si>
  <si>
    <t>Прочие капитальные расходы по статье 225</t>
  </si>
  <si>
    <t>0007</t>
  </si>
  <si>
    <t>3441</t>
  </si>
  <si>
    <t>Уголь</t>
  </si>
  <si>
    <t>Дрова</t>
  </si>
  <si>
    <t>3442</t>
  </si>
  <si>
    <t>Уплата прочих налогов, сборов</t>
  </si>
  <si>
    <t>852</t>
  </si>
  <si>
    <t>290</t>
  </si>
  <si>
    <t>0292</t>
  </si>
  <si>
    <t>Прочие расходы (кроме стипендий)</t>
  </si>
  <si>
    <t>853</t>
  </si>
  <si>
    <t>Уплата иных платежей</t>
  </si>
  <si>
    <t>200</t>
  </si>
  <si>
    <t>800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</si>
  <si>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</si>
  <si>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</si>
  <si>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</si>
  <si>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</si>
  <si>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 на 2018 год</t>
  </si>
  <si>
    <t>Сумма на 2019 год</t>
  </si>
  <si>
    <t>Сумма на 2020 год</t>
  </si>
  <si>
    <t>07</t>
  </si>
  <si>
    <t>Командировочные расходы (в части суточных)</t>
  </si>
  <si>
    <t>0009</t>
  </si>
  <si>
    <t>0012</t>
  </si>
  <si>
    <t>Командировочные расходы (оплата проживания)</t>
  </si>
  <si>
    <t>0016</t>
  </si>
  <si>
    <t>000</t>
  </si>
  <si>
    <t>Руководитель учреждения     ______________________________       ________________________________</t>
  </si>
  <si>
    <t>Исполнитель                               __________________________       ____________________________________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</si>
  <si>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</si>
  <si>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района Нижегородской области</t>
  </si>
  <si>
    <t>В.А.Сычев</t>
  </si>
  <si>
    <t>__________</t>
  </si>
  <si>
    <t>НА  2018  ГОД</t>
  </si>
  <si>
    <t>22622151</t>
  </si>
  <si>
    <t>074</t>
  </si>
  <si>
    <r>
      <t xml:space="preserve">Главный распорядитель бюджетных средств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района Нижегородской области</t>
    </r>
  </si>
  <si>
    <t>Дошкольное образование</t>
  </si>
  <si>
    <t>01</t>
  </si>
  <si>
    <t>0110120590</t>
  </si>
  <si>
    <t>111</t>
  </si>
  <si>
    <t>112</t>
  </si>
  <si>
    <t>119</t>
  </si>
  <si>
    <t>Расходы на обеспечение деятельности муниципальных дошкольных образовательных организаций</t>
  </si>
  <si>
    <t>Фонд оплаты труда учреждений</t>
  </si>
  <si>
    <t>Иные выплаты учреждению,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</si>
  <si>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</si>
  <si>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0031</t>
  </si>
  <si>
    <t>Оплата потребления газа</t>
  </si>
  <si>
    <t>Уплата налога на имущество организаций и земельного налога</t>
  </si>
  <si>
    <t>851</t>
  </si>
  <si>
    <t>Продукты питания</t>
  </si>
  <si>
    <t>0342</t>
  </si>
  <si>
    <t>0343</t>
  </si>
  <si>
    <t>Оплата ГСМ</t>
  </si>
  <si>
    <t>0000</t>
  </si>
  <si>
    <t>Доп.ФК</t>
  </si>
  <si>
    <t>071</t>
  </si>
  <si>
    <t>029</t>
  </si>
  <si>
    <t>50337845</t>
  </si>
  <si>
    <t>50337874</t>
  </si>
  <si>
    <t>50337880</t>
  </si>
  <si>
    <t>50337868</t>
  </si>
  <si>
    <t>50697041</t>
  </si>
  <si>
    <t>22622416</t>
  </si>
  <si>
    <t>Общее образование</t>
  </si>
  <si>
    <t>Расходы на обеспечение деятельности общеобразовательных организаций</t>
  </si>
  <si>
    <t>02</t>
  </si>
  <si>
    <t>0110221590</t>
  </si>
  <si>
    <t>0017</t>
  </si>
  <si>
    <t>Расходы на ОСАГО владельцев транспортных средств</t>
  </si>
  <si>
    <t>3443</t>
  </si>
  <si>
    <t>Топливные гранулы</t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</si>
  <si>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МКДОУ Владимирский дет.сад "Ручеек" </t>
    </r>
  </si>
  <si>
    <r>
      <t xml:space="preserve">Получатель бюджетных средств 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Владимирский дет.сад "Ручеек"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</si>
  <si>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Калихинский дет.сад № 6 "Березка"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</si>
  <si>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Калинихинский дет.сад № 6 "Березка"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</si>
  <si>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Воскресенский дет.сад № 7 "Сказка"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</si>
  <si>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Воскресенский дет.сад № 7 "Сказка"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</si>
  <si>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Воскресенский дет.сад № 4 "Рябинка"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</si>
  <si>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Воскресенский дет.сад № 4 "Рябинка"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</si>
  <si>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Воскресенский дет.сад № 2 "Семицветик"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</si>
  <si>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Воскресенский дет.сад № 2 "Семицветик"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</si>
  <si>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Получатель бюджетных средств                       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 Нижегородской области</t>
    </r>
    <r>
      <rPr>
        <sz val="10"/>
        <rFont val="Arial Cyr"/>
        <family val="0"/>
      </rPr>
      <t xml:space="preserve">      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</si>
  <si>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района Нижегородской области</t>
    </r>
  </si>
  <si>
    <r>
      <t xml:space="preserve">Наименование бюджета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</si>
  <si>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Единица измерения:                                          </t>
    </r>
    <r>
      <rPr>
        <u val="single"/>
        <sz val="10"/>
        <rFont val="Arial Cyr"/>
        <family val="0"/>
      </rPr>
      <t xml:space="preserve">    руб.                                                             </t>
    </r>
  </si>
  <si>
    <t>50697176</t>
  </si>
  <si>
    <t>Дополнительное образование детей</t>
  </si>
  <si>
    <t>Обеспечение деятельности организаций дополнительного образования</t>
  </si>
  <si>
    <t>03</t>
  </si>
  <si>
    <t>0120123590</t>
  </si>
  <si>
    <r>
      <t xml:space="preserve">Получатель бюджетных средств  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МОУ ДОД Воскресенский ДЦ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</si>
  <si>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МОУ  ДОД Воскресенский ДЦ</t>
    </r>
  </si>
  <si>
    <t>Другие вопросы в области образования</t>
  </si>
  <si>
    <t>09</t>
  </si>
  <si>
    <t>Расходы на содержание учебно-методических кабинетов, централизованных бухгалтерий, групп хозяйственного обслуживания муниципальных учреждений</t>
  </si>
  <si>
    <t>017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</si>
  <si>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</si>
  <si>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</si>
  <si>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241</t>
  </si>
  <si>
    <t>0019</t>
  </si>
  <si>
    <t>126</t>
  </si>
  <si>
    <t>"     29      "       декабря   2017 года</t>
  </si>
  <si>
    <t>29.12.2017г</t>
  </si>
  <si>
    <t>02105192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</si>
</sst>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_-* #,##0_р_._-;\-* #,##0_р_._-;_-* &quot;-&quot;??_р_._-;_-@_-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12" fillId="16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2" borderId="11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/>
    </xf>
    <xf numFmtId="3" fontId="12" fillId="16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12" fillId="12" borderId="11" xfId="0" applyNumberFormat="1" applyFont="1" applyFill="1" applyBorder="1" applyAlignment="1">
      <alignment horizontal="right" vertical="top" wrapText="1"/>
    </xf>
    <xf numFmtId="3" fontId="12" fillId="12" borderId="11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 vertical="center" wrapText="1"/>
    </xf>
    <xf numFmtId="3" fontId="12" fillId="34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top" wrapText="1"/>
    </xf>
    <xf numFmtId="3" fontId="13" fillId="12" borderId="11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top" wrapText="1"/>
    </xf>
    <xf numFmtId="3" fontId="11" fillId="35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49" fontId="9" fillId="36" borderId="11" xfId="0" applyNumberFormat="1" applyFont="1" applyFill="1" applyBorder="1" applyAlignment="1" applyProtection="1">
      <alignment horizontal="left" vertical="center" wrapText="1"/>
      <protection/>
    </xf>
    <xf numFmtId="0" fontId="9" fillId="36" borderId="11" xfId="0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 applyProtection="1">
      <alignment horizontal="center" vertical="center" wrapText="1"/>
      <protection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0" fontId="2" fillId="36" borderId="11" xfId="0" applyFon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center" vertical="top" wrapText="1"/>
    </xf>
    <xf numFmtId="3" fontId="12" fillId="14" borderId="11" xfId="0" applyNumberFormat="1" applyFont="1" applyFill="1" applyBorder="1" applyAlignment="1">
      <alignment horizontal="right" vertical="center" wrapText="1"/>
    </xf>
    <xf numFmtId="3" fontId="12" fillId="36" borderId="11" xfId="0" applyNumberFormat="1" applyFont="1" applyFill="1" applyBorder="1" applyAlignment="1">
      <alignment horizontal="right" vertical="center" wrapText="1"/>
    </xf>
    <xf numFmtId="3" fontId="12" fillId="12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top" wrapText="1"/>
    </xf>
    <xf numFmtId="0" fontId="3" fillId="10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top" wrapText="1"/>
    </xf>
    <xf numFmtId="0" fontId="0" fillId="10" borderId="11" xfId="0" applyFill="1" applyBorder="1" applyAlignment="1">
      <alignment horizontal="center"/>
    </xf>
    <xf numFmtId="4" fontId="12" fillId="10" borderId="11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vertical="top" wrapText="1"/>
    </xf>
    <xf numFmtId="0" fontId="12" fillId="10" borderId="11" xfId="0" applyFont="1" applyFill="1" applyBorder="1" applyAlignment="1">
      <alignment/>
    </xf>
    <xf numFmtId="3" fontId="12" fillId="10" borderId="11" xfId="0" applyNumberFormat="1" applyFont="1" applyFill="1" applyBorder="1" applyAlignment="1">
      <alignment horizontal="right" vertical="center" wrapText="1"/>
    </xf>
    <xf numFmtId="3" fontId="12" fillId="10" borderId="11" xfId="0" applyNumberFormat="1" applyFont="1" applyFill="1" applyBorder="1" applyAlignment="1">
      <alignment horizontal="right" vertical="top" wrapText="1"/>
    </xf>
    <xf numFmtId="3" fontId="12" fillId="10" borderId="11" xfId="0" applyNumberFormat="1" applyFont="1" applyFill="1" applyBorder="1" applyAlignment="1">
      <alignment horizontal="right"/>
    </xf>
    <xf numFmtId="3" fontId="11" fillId="10" borderId="11" xfId="0" applyNumberFormat="1" applyFont="1" applyFill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center" wrapText="1"/>
    </xf>
    <xf numFmtId="3" fontId="13" fillId="36" borderId="11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 applyProtection="1">
      <alignment horizontal="right" vertical="center" wrapText="1"/>
      <protection/>
    </xf>
    <xf numFmtId="3" fontId="11" fillId="16" borderId="11" xfId="0" applyNumberFormat="1" applyFont="1" applyFill="1" applyBorder="1" applyAlignment="1">
      <alignment horizontal="right" vertical="center" wrapText="1"/>
    </xf>
    <xf numFmtId="3" fontId="12" fillId="18" borderId="11" xfId="0" applyNumberFormat="1" applyFont="1" applyFill="1" applyBorder="1" applyAlignment="1">
      <alignment horizontal="righ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/>
    </xf>
    <xf numFmtId="4" fontId="12" fillId="36" borderId="11" xfId="0" applyNumberFormat="1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vertical="top" wrapText="1"/>
    </xf>
    <xf numFmtId="0" fontId="12" fillId="36" borderId="11" xfId="0" applyFont="1" applyFill="1" applyBorder="1" applyAlignment="1">
      <alignment/>
    </xf>
    <xf numFmtId="3" fontId="12" fillId="36" borderId="11" xfId="0" applyNumberFormat="1" applyFont="1" applyFill="1" applyBorder="1" applyAlignment="1">
      <alignment horizontal="right" vertical="top" wrapText="1"/>
    </xf>
    <xf numFmtId="3" fontId="12" fillId="36" borderId="11" xfId="0" applyNumberFormat="1" applyFont="1" applyFill="1" applyBorder="1" applyAlignment="1">
      <alignment horizontal="right"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3" fontId="0" fillId="36" borderId="0" xfId="0" applyNumberFormat="1" applyFill="1" applyAlignment="1">
      <alignment/>
    </xf>
    <xf numFmtId="3" fontId="7" fillId="36" borderId="0" xfId="0" applyNumberFormat="1" applyFont="1" applyFill="1" applyAlignment="1">
      <alignment/>
    </xf>
    <xf numFmtId="49" fontId="4" fillId="10" borderId="11" xfId="0" applyNumberFormat="1" applyFont="1" applyFill="1" applyBorder="1" applyAlignment="1">
      <alignment horizontal="center" vertical="center" wrapText="1"/>
    </xf>
    <xf numFmtId="49" fontId="4" fillId="10" borderId="11" xfId="0" applyNumberFormat="1" applyFont="1" applyFill="1" applyBorder="1" applyAlignment="1" applyProtection="1">
      <alignment horizontal="center" vertical="center" wrapText="1"/>
      <protection/>
    </xf>
    <xf numFmtId="49" fontId="0" fillId="10" borderId="11" xfId="0" applyNumberFormat="1" applyFon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>
      <alignment horizontal="center" vertical="center" wrapText="1"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49" fontId="2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3" fontId="18" fillId="0" borderId="0" xfId="0" applyNumberFormat="1" applyFont="1" applyAlignment="1">
      <alignment horizontal="center" vertical="center"/>
    </xf>
    <xf numFmtId="170" fontId="18" fillId="0" borderId="0" xfId="6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45"/>
  <sheetViews>
    <sheetView zoomScalePageLayoutView="0" workbookViewId="0" topLeftCell="A1">
      <pane ySplit="27" topLeftCell="A210" activePane="bottomLeft" state="frozen"/>
      <selection pane="topLeft" activeCell="A1" sqref="A1"/>
      <selection pane="bottomLeft" activeCell="L153" sqref="L153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8.375" style="18" customWidth="1"/>
    <col min="12" max="12" width="17.25390625" style="0" customWidth="1"/>
    <col min="13" max="13" width="17.00390625" style="0" customWidth="1"/>
    <col min="14" max="14" width="16.375" style="0" customWidth="1"/>
    <col min="15" max="15" width="17.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30" t="s">
        <v>17</v>
      </c>
      <c r="J2" s="130"/>
      <c r="K2" s="130"/>
      <c r="L2" s="130"/>
      <c r="M2" s="130"/>
      <c r="N2" s="130"/>
    </row>
    <row r="3" spans="1:14" ht="28.5" customHeight="1">
      <c r="A3" s="10"/>
      <c r="I3" s="131" t="s">
        <v>113</v>
      </c>
      <c r="J3" s="131"/>
      <c r="K3" s="131"/>
      <c r="L3" s="131"/>
      <c r="M3" s="131"/>
      <c r="N3" s="131"/>
    </row>
    <row r="4" spans="1:14" ht="12.75">
      <c r="A4" s="11" t="s">
        <v>12</v>
      </c>
      <c r="I4" s="132" t="s">
        <v>18</v>
      </c>
      <c r="J4" s="132"/>
      <c r="K4" s="132"/>
      <c r="L4" s="132"/>
      <c r="M4" s="132"/>
      <c r="N4" s="132"/>
    </row>
    <row r="5" spans="1:14" ht="12.75">
      <c r="A5" s="10"/>
      <c r="I5" s="131" t="s">
        <v>114</v>
      </c>
      <c r="J5" s="131"/>
      <c r="K5" s="131"/>
      <c r="L5" s="131"/>
      <c r="M5" s="131"/>
      <c r="N5" s="131"/>
    </row>
    <row r="6" spans="1:14" ht="12.75">
      <c r="A6" s="11" t="s">
        <v>13</v>
      </c>
      <c r="I6" s="133" t="s">
        <v>13</v>
      </c>
      <c r="J6" s="133"/>
      <c r="K6" s="133"/>
      <c r="L6" s="133"/>
      <c r="M6" s="133"/>
      <c r="N6" s="133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187</v>
      </c>
    </row>
    <row r="15" spans="2:15" ht="12.75">
      <c r="B15" s="134" t="s">
        <v>19</v>
      </c>
      <c r="C15" s="134"/>
      <c r="D15" s="134"/>
      <c r="E15" s="134"/>
      <c r="F15" s="134"/>
      <c r="G15" s="134"/>
      <c r="H15" s="78"/>
      <c r="O15" s="14" t="s">
        <v>20</v>
      </c>
    </row>
    <row r="16" spans="2:15" ht="12.75">
      <c r="B16" s="134" t="s">
        <v>117</v>
      </c>
      <c r="C16" s="134"/>
      <c r="D16" s="134"/>
      <c r="E16" s="134"/>
      <c r="F16" s="134"/>
      <c r="G16" s="134"/>
      <c r="H16" s="78"/>
      <c r="N16" s="30" t="s">
        <v>27</v>
      </c>
      <c r="O16" s="15" t="s">
        <v>28</v>
      </c>
    </row>
    <row r="17" spans="2:15" ht="12.75">
      <c r="B17" s="130" t="str">
        <f>I9</f>
        <v>"     29      "       декабря   2017 года</v>
      </c>
      <c r="C17" s="130"/>
      <c r="D17" s="130"/>
      <c r="E17" s="130"/>
      <c r="F17" s="130"/>
      <c r="G17" s="130"/>
      <c r="H17" s="9"/>
      <c r="N17" s="20" t="s">
        <v>21</v>
      </c>
      <c r="O17" s="13" t="s">
        <v>188</v>
      </c>
    </row>
    <row r="18" spans="14:15" ht="12.75">
      <c r="N18" s="20" t="s">
        <v>22</v>
      </c>
      <c r="O18" s="13" t="s">
        <v>189</v>
      </c>
    </row>
    <row r="19" spans="1:15" ht="12.75">
      <c r="A19" t="s">
        <v>167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168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/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9" t="s">
        <v>39</v>
      </c>
      <c r="B25" s="139"/>
      <c r="C25" s="139"/>
      <c r="D25" s="139"/>
      <c r="E25" s="139"/>
      <c r="F25" s="139"/>
      <c r="G25" s="139"/>
      <c r="H25" s="79"/>
    </row>
    <row r="26" spans="1:17" ht="12.75" customHeight="1">
      <c r="A26" s="140" t="s">
        <v>0</v>
      </c>
      <c r="B26" s="140" t="s">
        <v>1</v>
      </c>
      <c r="C26" s="141" t="s">
        <v>2</v>
      </c>
      <c r="D26" s="142"/>
      <c r="E26" s="142"/>
      <c r="F26" s="142"/>
      <c r="G26" s="142"/>
      <c r="H26" s="142"/>
      <c r="I26" s="142"/>
      <c r="J26" s="143"/>
      <c r="K26" s="100" t="s">
        <v>101</v>
      </c>
      <c r="L26" s="136" t="s">
        <v>5</v>
      </c>
      <c r="M26" s="137"/>
      <c r="N26" s="137"/>
      <c r="O26" s="138"/>
      <c r="P26" s="100" t="s">
        <v>102</v>
      </c>
      <c r="Q26" s="100" t="s">
        <v>103</v>
      </c>
    </row>
    <row r="27" spans="1:17" ht="22.5">
      <c r="A27" s="140"/>
      <c r="B27" s="140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100"/>
      <c r="L27" s="101" t="s">
        <v>6</v>
      </c>
      <c r="M27" s="101" t="s">
        <v>7</v>
      </c>
      <c r="N27" s="101" t="s">
        <v>8</v>
      </c>
      <c r="O27" s="101" t="s">
        <v>9</v>
      </c>
      <c r="P27" s="100"/>
      <c r="Q27" s="100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102">
        <v>10</v>
      </c>
      <c r="L28" s="102">
        <v>11</v>
      </c>
      <c r="M28" s="102">
        <v>12</v>
      </c>
      <c r="N28" s="102">
        <v>13</v>
      </c>
      <c r="O28" s="102">
        <v>14</v>
      </c>
      <c r="P28" s="103">
        <v>15</v>
      </c>
      <c r="Q28" s="104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105"/>
      <c r="L29" s="106"/>
      <c r="M29" s="106"/>
      <c r="N29" s="106"/>
      <c r="O29" s="106"/>
      <c r="P29" s="107"/>
      <c r="Q29" s="108"/>
      <c r="S29" s="37">
        <f>K29-L29-M29-N29-O29</f>
        <v>0</v>
      </c>
    </row>
    <row r="30" spans="1:19" s="25" customFormat="1" ht="18.75">
      <c r="A30" s="23" t="s">
        <v>121</v>
      </c>
      <c r="B30" s="24">
        <f>B29+1</f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105"/>
      <c r="L30" s="106"/>
      <c r="M30" s="106"/>
      <c r="N30" s="106"/>
      <c r="O30" s="106"/>
      <c r="P30" s="107"/>
      <c r="Q30" s="108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f aca="true" t="shared" si="1" ref="B31:B94">B30+1</f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99" t="e">
        <f>K32+K42+K71</f>
        <v>#REF!</v>
      </c>
      <c r="L31" s="99" t="e">
        <f aca="true" t="shared" si="2" ref="L31:Q31">L32+L42+L71</f>
        <v>#REF!</v>
      </c>
      <c r="M31" s="99" t="e">
        <f t="shared" si="2"/>
        <v>#REF!</v>
      </c>
      <c r="N31" s="99" t="e">
        <f t="shared" si="2"/>
        <v>#REF!</v>
      </c>
      <c r="O31" s="99" t="e">
        <f t="shared" si="2"/>
        <v>#REF!</v>
      </c>
      <c r="P31" s="99" t="e">
        <f t="shared" si="2"/>
        <v>#REF!</v>
      </c>
      <c r="Q31" s="99" t="e">
        <f t="shared" si="2"/>
        <v>#REF!</v>
      </c>
      <c r="R31" s="38"/>
      <c r="S31" s="37" t="e">
        <f t="shared" si="0"/>
        <v>#REF!</v>
      </c>
    </row>
    <row r="32" spans="1:19" s="17" customFormat="1" ht="40.5" customHeight="1">
      <c r="A32" s="59" t="s">
        <v>100</v>
      </c>
      <c r="B32" s="24">
        <f t="shared" si="1"/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94" t="e">
        <f>'Дет.Сад №2'!K32+'Дет.Сад №4'!K32+'Дет.Сад №7'!K32+'Дет.Сад №6'!K32+'Дет.Сад Владим'!K32+#REF!</f>
        <v>#REF!</v>
      </c>
      <c r="L32" s="94" t="e">
        <f>'Дет.Сад №2'!L32+'Дет.Сад №4'!L32+'Дет.Сад №7'!L32+'Дет.Сад №6'!L32+'Дет.Сад Владим'!L32+#REF!</f>
        <v>#REF!</v>
      </c>
      <c r="M32" s="94" t="e">
        <f>'Дет.Сад №2'!M32+'Дет.Сад №4'!M32+'Дет.Сад №7'!M32+'Дет.Сад №6'!M32+'Дет.Сад Владим'!M32+#REF!</f>
        <v>#REF!</v>
      </c>
      <c r="N32" s="94" t="e">
        <f>'Дет.Сад №2'!N32+'Дет.Сад №4'!N32+'Дет.Сад №7'!N32+'Дет.Сад №6'!N32+'Дет.Сад Владим'!N32+#REF!</f>
        <v>#REF!</v>
      </c>
      <c r="O32" s="94" t="e">
        <f>'Дет.Сад №2'!O32+'Дет.Сад №4'!O32+'Дет.Сад №7'!O32+'Дет.Сад №6'!O32+'Дет.Сад Владим'!O32+#REF!</f>
        <v>#REF!</v>
      </c>
      <c r="P32" s="94" t="e">
        <f>'Дет.Сад №2'!P32+'Дет.Сад №4'!P32+'Дет.Сад №7'!P32+'Дет.Сад №6'!P32+'Дет.Сад Владим'!P32+#REF!</f>
        <v>#REF!</v>
      </c>
      <c r="Q32" s="94" t="e">
        <f>'Дет.Сад №2'!Q32+'Дет.Сад №4'!Q32+'Дет.Сад №7'!Q32+'Дет.Сад №6'!Q32+'Дет.Сад Владим'!Q32+#REF!</f>
        <v>#REF!</v>
      </c>
      <c r="R32" s="40"/>
      <c r="S32" s="37" t="e">
        <f t="shared" si="0"/>
        <v>#REF!</v>
      </c>
    </row>
    <row r="33" spans="1:19" ht="25.5">
      <c r="A33" s="59" t="s">
        <v>128</v>
      </c>
      <c r="B33" s="24">
        <f t="shared" si="1"/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94" t="e">
        <f>'Дет.Сад №2'!K33+'Дет.Сад №4'!K33+'Дет.Сад №7'!K33+'Дет.Сад №6'!K33+'Дет.Сад Владим'!K33+#REF!</f>
        <v>#REF!</v>
      </c>
      <c r="L33" s="94" t="e">
        <f>'Дет.Сад №2'!L33+'Дет.Сад №4'!L33+'Дет.Сад №7'!L33+'Дет.Сад №6'!L33+'Дет.Сад Владим'!L33+#REF!</f>
        <v>#REF!</v>
      </c>
      <c r="M33" s="94" t="e">
        <f>'Дет.Сад №2'!M33+'Дет.Сад №4'!M33+'Дет.Сад №7'!M33+'Дет.Сад №6'!M33+'Дет.Сад Владим'!M33+#REF!</f>
        <v>#REF!</v>
      </c>
      <c r="N33" s="94" t="e">
        <f>'Дет.Сад №2'!N33+'Дет.Сад №4'!N33+'Дет.Сад №7'!N33+'Дет.Сад №6'!N33+'Дет.Сад Владим'!N33+#REF!</f>
        <v>#REF!</v>
      </c>
      <c r="O33" s="94" t="e">
        <f>'Дет.Сад №2'!O33+'Дет.Сад №4'!O33+'Дет.Сад №7'!O33+'Дет.Сад №6'!O33+'Дет.Сад Владим'!O33+#REF!</f>
        <v>#REF!</v>
      </c>
      <c r="P33" s="94" t="e">
        <f>'Дет.Сад №2'!P33+'Дет.Сад №4'!P33+'Дет.Сад №7'!P33+'Дет.Сад №6'!P33+'Дет.Сад Владим'!P33+#REF!</f>
        <v>#REF!</v>
      </c>
      <c r="Q33" s="94" t="e">
        <f>'Дет.Сад №2'!Q33+'Дет.Сад №4'!Q33+'Дет.Сад №7'!Q33+'Дет.Сад №6'!Q33+'Дет.Сад Владим'!Q33+#REF!</f>
        <v>#REF!</v>
      </c>
      <c r="R33" s="39"/>
      <c r="S33" s="37" t="e">
        <f t="shared" si="0"/>
        <v>#REF!</v>
      </c>
    </row>
    <row r="34" spans="1:19" ht="21" customHeight="1">
      <c r="A34" s="65" t="s">
        <v>42</v>
      </c>
      <c r="B34" s="24">
        <f t="shared" si="1"/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/>
      <c r="K34" s="94" t="e">
        <f>'Дет.Сад №2'!K34+'Дет.Сад №4'!K34+'Дет.Сад №7'!K34+'Дет.Сад №6'!K34+'Дет.Сад Владим'!K34+#REF!</f>
        <v>#REF!</v>
      </c>
      <c r="L34" s="94" t="e">
        <f>'Дет.Сад №2'!L34+'Дет.Сад №4'!L34+'Дет.Сад №7'!L34+'Дет.Сад №6'!L34+'Дет.Сад Владим'!L34+#REF!</f>
        <v>#REF!</v>
      </c>
      <c r="M34" s="94" t="e">
        <f>'Дет.Сад №2'!M34+'Дет.Сад №4'!M34+'Дет.Сад №7'!M34+'Дет.Сад №6'!M34+'Дет.Сад Владим'!M34+#REF!</f>
        <v>#REF!</v>
      </c>
      <c r="N34" s="94" t="e">
        <f>'Дет.Сад №2'!N34+'Дет.Сад №4'!N34+'Дет.Сад №7'!N34+'Дет.Сад №6'!N34+'Дет.Сад Владим'!N34+#REF!</f>
        <v>#REF!</v>
      </c>
      <c r="O34" s="94" t="e">
        <f>'Дет.Сад №2'!O34+'Дет.Сад №4'!O34+'Дет.Сад №7'!O34+'Дет.Сад №6'!O34+'Дет.Сад Владим'!O34+#REF!</f>
        <v>#REF!</v>
      </c>
      <c r="P34" s="94" t="e">
        <f>'Дет.Сад №2'!P34+'Дет.Сад №4'!P34+'Дет.Сад №7'!P34+'Дет.Сад №6'!P34+'Дет.Сад Владим'!P34+#REF!</f>
        <v>#REF!</v>
      </c>
      <c r="Q34" s="94" t="e">
        <f>'Дет.Сад №2'!Q34+'Дет.Сад №4'!Q34+'Дет.Сад №7'!Q34+'Дет.Сад №6'!Q34+'Дет.Сад Владим'!Q34+#REF!</f>
        <v>#REF!</v>
      </c>
      <c r="R34" s="39"/>
      <c r="S34" s="37" t="e">
        <f t="shared" si="0"/>
        <v>#REF!</v>
      </c>
    </row>
    <row r="35" spans="1:19" ht="22.5" customHeight="1">
      <c r="A35" s="65" t="s">
        <v>129</v>
      </c>
      <c r="B35" s="24">
        <f t="shared" si="1"/>
        <v>7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94" t="e">
        <f>'Дет.Сад №2'!K35+'Дет.Сад №4'!K35+'Дет.Сад №7'!K35+'Дет.Сад №6'!K35+'Дет.Сад Владим'!K35+#REF!</f>
        <v>#REF!</v>
      </c>
      <c r="L35" s="94" t="e">
        <f>'Дет.Сад №2'!L35+'Дет.Сад №4'!L35+'Дет.Сад №7'!L35+'Дет.Сад №6'!L35+'Дет.Сад Владим'!L35+#REF!</f>
        <v>#REF!</v>
      </c>
      <c r="M35" s="94" t="e">
        <f>'Дет.Сад №2'!M35+'Дет.Сад №4'!M35+'Дет.Сад №7'!M35+'Дет.Сад №6'!M35+'Дет.Сад Владим'!M35+#REF!</f>
        <v>#REF!</v>
      </c>
      <c r="N35" s="94" t="e">
        <f>'Дет.Сад №2'!N35+'Дет.Сад №4'!N35+'Дет.Сад №7'!N35+'Дет.Сад №6'!N35+'Дет.Сад Владим'!N35+#REF!</f>
        <v>#REF!</v>
      </c>
      <c r="O35" s="94" t="e">
        <f>'Дет.Сад №2'!O35+'Дет.Сад №4'!O35+'Дет.Сад №7'!O35+'Дет.Сад №6'!O35+'Дет.Сад Владим'!O35+#REF!</f>
        <v>#REF!</v>
      </c>
      <c r="P35" s="94" t="e">
        <f>'Дет.Сад №2'!P35+'Дет.Сад №4'!P35+'Дет.Сад №7'!P35+'Дет.Сад №6'!P35+'Дет.Сад Владим'!P35+#REF!</f>
        <v>#REF!</v>
      </c>
      <c r="Q35" s="94" t="e">
        <f>'Дет.Сад №2'!Q35+'Дет.Сад №4'!Q35+'Дет.Сад №7'!Q35+'Дет.Сад №6'!Q35+'Дет.Сад Владим'!Q35+#REF!</f>
        <v>#REF!</v>
      </c>
      <c r="R35" s="39"/>
      <c r="S35" s="37" t="e">
        <f t="shared" si="0"/>
        <v>#REF!</v>
      </c>
    </row>
    <row r="36" spans="1:19" ht="21" customHeight="1">
      <c r="A36" s="70" t="s">
        <v>105</v>
      </c>
      <c r="B36" s="24">
        <f t="shared" si="1"/>
        <v>8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/>
      <c r="K36" s="94" t="e">
        <f>'Дет.Сад №2'!K36+'Дет.Сад №4'!K36+'Дет.Сад №7'!K36+'Дет.Сад №6'!K36+'Дет.Сад Владим'!K36+#REF!</f>
        <v>#REF!</v>
      </c>
      <c r="L36" s="94" t="e">
        <f>'Дет.Сад №2'!L36+'Дет.Сад №4'!L36+'Дет.Сад №7'!L36+'Дет.Сад №6'!L36+'Дет.Сад Владим'!L36+#REF!</f>
        <v>#REF!</v>
      </c>
      <c r="M36" s="94" t="e">
        <f>'Дет.Сад №2'!M36+'Дет.Сад №4'!M36+'Дет.Сад №7'!M36+'Дет.Сад №6'!M36+'Дет.Сад Владим'!M36+#REF!</f>
        <v>#REF!</v>
      </c>
      <c r="N36" s="94" t="e">
        <f>'Дет.Сад №2'!N36+'Дет.Сад №4'!N36+'Дет.Сад №7'!N36+'Дет.Сад №6'!N36+'Дет.Сад Владим'!N36+#REF!</f>
        <v>#REF!</v>
      </c>
      <c r="O36" s="94" t="e">
        <f>'Дет.Сад №2'!O36+'Дет.Сад №4'!O36+'Дет.Сад №7'!O36+'Дет.Сад №6'!O36+'Дет.Сад Владим'!O36+#REF!</f>
        <v>#REF!</v>
      </c>
      <c r="P36" s="94" t="e">
        <f>'Дет.Сад №2'!P36+'Дет.Сад №4'!P36+'Дет.Сад №7'!P36+'Дет.Сад №6'!P36+'Дет.Сад Владим'!P36+#REF!</f>
        <v>#REF!</v>
      </c>
      <c r="Q36" s="94" t="e">
        <f>'Дет.Сад №2'!Q36+'Дет.Сад №4'!Q36+'Дет.Сад №7'!Q36+'Дет.Сад №6'!Q36+'Дет.Сад Владим'!Q36+#REF!</f>
        <v>#REF!</v>
      </c>
      <c r="R36" s="39"/>
      <c r="S36" s="37" t="e">
        <f t="shared" si="0"/>
        <v>#REF!</v>
      </c>
    </row>
    <row r="37" spans="1:19" ht="21" customHeight="1">
      <c r="A37" s="70" t="s">
        <v>59</v>
      </c>
      <c r="B37" s="24">
        <f t="shared" si="1"/>
        <v>9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/>
      <c r="K37" s="94" t="e">
        <f>'Дет.Сад №2'!K37+'Дет.Сад №4'!K37+'Дет.Сад №7'!K37+'Дет.Сад №6'!K37+'Дет.Сад Владим'!K37+#REF!</f>
        <v>#REF!</v>
      </c>
      <c r="L37" s="94" t="e">
        <f>'Дет.Сад №2'!L37+'Дет.Сад №4'!L37+'Дет.Сад №7'!L37+'Дет.Сад №6'!L37+'Дет.Сад Владим'!L37+#REF!</f>
        <v>#REF!</v>
      </c>
      <c r="M37" s="94" t="e">
        <f>'Дет.Сад №2'!M37+'Дет.Сад №4'!M37+'Дет.Сад №7'!M37+'Дет.Сад №6'!M37+'Дет.Сад Владим'!M37+#REF!</f>
        <v>#REF!</v>
      </c>
      <c r="N37" s="94" t="e">
        <f>'Дет.Сад №2'!N37+'Дет.Сад №4'!N37+'Дет.Сад №7'!N37+'Дет.Сад №6'!N37+'Дет.Сад Владим'!N37+#REF!</f>
        <v>#REF!</v>
      </c>
      <c r="O37" s="94" t="e">
        <f>'Дет.Сад №2'!O37+'Дет.Сад №4'!O37+'Дет.Сад №7'!O37+'Дет.Сад №6'!O37+'Дет.Сад Владим'!O37+#REF!</f>
        <v>#REF!</v>
      </c>
      <c r="P37" s="94" t="e">
        <f>'Дет.Сад №2'!P37+'Дет.Сад №4'!P37+'Дет.Сад №7'!P37+'Дет.Сад №6'!P37+'Дет.Сад Владим'!P37+#REF!</f>
        <v>#REF!</v>
      </c>
      <c r="Q37" s="94" t="e">
        <f>'Дет.Сад №2'!Q37+'Дет.Сад №4'!Q37+'Дет.Сад №7'!Q37+'Дет.Сад №6'!Q37+'Дет.Сад Владим'!Q37+#REF!</f>
        <v>#REF!</v>
      </c>
      <c r="R37" s="39"/>
      <c r="S37" s="37" t="e">
        <f t="shared" si="0"/>
        <v>#REF!</v>
      </c>
    </row>
    <row r="38" spans="1:19" ht="22.5" customHeight="1">
      <c r="A38" s="70" t="s">
        <v>45</v>
      </c>
      <c r="B38" s="24">
        <f t="shared" si="1"/>
        <v>10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/>
      <c r="K38" s="94" t="e">
        <f>'Дет.Сад №2'!K38+'Дет.Сад №4'!K38+'Дет.Сад №7'!K38+'Дет.Сад №6'!K38+'Дет.Сад Владим'!K38+#REF!</f>
        <v>#REF!</v>
      </c>
      <c r="L38" s="94" t="e">
        <f>'Дет.Сад №2'!L38+'Дет.Сад №4'!L38+'Дет.Сад №7'!L38+'Дет.Сад №6'!L38+'Дет.Сад Владим'!L38+#REF!</f>
        <v>#REF!</v>
      </c>
      <c r="M38" s="94" t="e">
        <f>'Дет.Сад №2'!M38+'Дет.Сад №4'!M38+'Дет.Сад №7'!M38+'Дет.Сад №6'!M38+'Дет.Сад Владим'!M38+#REF!</f>
        <v>#REF!</v>
      </c>
      <c r="N38" s="94" t="e">
        <f>'Дет.Сад №2'!N38+'Дет.Сад №4'!N38+'Дет.Сад №7'!N38+'Дет.Сад №6'!N38+'Дет.Сад Владим'!N38+#REF!</f>
        <v>#REF!</v>
      </c>
      <c r="O38" s="94" t="e">
        <f>'Дет.Сад №2'!O38+'Дет.Сад №4'!O38+'Дет.Сад №7'!O38+'Дет.Сад №6'!O38+'Дет.Сад Владим'!O38+#REF!</f>
        <v>#REF!</v>
      </c>
      <c r="P38" s="94" t="e">
        <f>'Дет.Сад №2'!P38+'Дет.Сад №4'!P38+'Дет.Сад №7'!P38+'Дет.Сад №6'!P38+'Дет.Сад Владим'!P38+#REF!</f>
        <v>#REF!</v>
      </c>
      <c r="Q38" s="94" t="e">
        <f>'Дет.Сад №2'!Q38+'Дет.Сад №4'!Q38+'Дет.Сад №7'!Q38+'Дет.Сад №6'!Q38+'Дет.Сад Владим'!Q38+#REF!</f>
        <v>#REF!</v>
      </c>
      <c r="R38" s="39"/>
      <c r="S38" s="37" t="e">
        <f t="shared" si="0"/>
        <v>#REF!</v>
      </c>
    </row>
    <row r="39" spans="1:19" ht="21.75" customHeight="1">
      <c r="A39" s="70" t="s">
        <v>108</v>
      </c>
      <c r="B39" s="24">
        <f t="shared" si="1"/>
        <v>11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/>
      <c r="K39" s="94" t="e">
        <f>'Дет.Сад №2'!K39+'Дет.Сад №4'!K39+'Дет.Сад №7'!K39+'Дет.Сад №6'!K39+'Дет.Сад Владим'!K39+#REF!</f>
        <v>#REF!</v>
      </c>
      <c r="L39" s="94" t="e">
        <f>'Дет.Сад №2'!L39+'Дет.Сад №4'!L39+'Дет.Сад №7'!L39+'Дет.Сад №6'!L39+'Дет.Сад Владим'!L39+#REF!</f>
        <v>#REF!</v>
      </c>
      <c r="M39" s="94" t="e">
        <f>'Дет.Сад №2'!M39+'Дет.Сад №4'!M39+'Дет.Сад №7'!M39+'Дет.Сад №6'!M39+'Дет.Сад Владим'!M39+#REF!</f>
        <v>#REF!</v>
      </c>
      <c r="N39" s="94" t="e">
        <f>'Дет.Сад №2'!N39+'Дет.Сад №4'!N39+'Дет.Сад №7'!N39+'Дет.Сад №6'!N39+'Дет.Сад Владим'!N39+#REF!</f>
        <v>#REF!</v>
      </c>
      <c r="O39" s="94" t="e">
        <f>'Дет.Сад №2'!O39+'Дет.Сад №4'!O39+'Дет.Сад №7'!O39+'Дет.Сад №6'!O39+'Дет.Сад Владим'!O39+#REF!</f>
        <v>#REF!</v>
      </c>
      <c r="P39" s="94" t="e">
        <f>'Дет.Сад №2'!P39+'Дет.Сад №4'!P39+'Дет.Сад №7'!P39+'Дет.Сад №6'!P39+'Дет.Сад Владим'!P39+#REF!</f>
        <v>#REF!</v>
      </c>
      <c r="Q39" s="94" t="e">
        <f>'Дет.Сад №2'!Q39+'Дет.Сад №4'!Q39+'Дет.Сад №7'!Q39+'Дет.Сад №6'!Q39+'Дет.Сад Владим'!Q39+#REF!</f>
        <v>#REF!</v>
      </c>
      <c r="R39" s="39"/>
      <c r="S39" s="37" t="e">
        <f t="shared" si="0"/>
        <v>#REF!</v>
      </c>
    </row>
    <row r="40" spans="1:19" ht="29.25" customHeight="1">
      <c r="A40" s="59" t="s">
        <v>130</v>
      </c>
      <c r="B40" s="24">
        <f t="shared" si="1"/>
        <v>12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94" t="e">
        <f>'Дет.Сад №2'!K40+'Дет.Сад №4'!K40+'Дет.Сад №7'!K40+'Дет.Сад №6'!K40+'Дет.Сад Владим'!K40+#REF!</f>
        <v>#REF!</v>
      </c>
      <c r="L40" s="94" t="e">
        <f>'Дет.Сад №2'!L40+'Дет.Сад №4'!L40+'Дет.Сад №7'!L40+'Дет.Сад №6'!L40+'Дет.Сад Владим'!L40+#REF!</f>
        <v>#REF!</v>
      </c>
      <c r="M40" s="94" t="e">
        <f>'Дет.Сад №2'!M40+'Дет.Сад №4'!M40+'Дет.Сад №7'!M40+'Дет.Сад №6'!M40+'Дет.Сад Владим'!M40+#REF!</f>
        <v>#REF!</v>
      </c>
      <c r="N40" s="94" t="e">
        <f>'Дет.Сад №2'!N40+'Дет.Сад №4'!N40+'Дет.Сад №7'!N40+'Дет.Сад №6'!N40+'Дет.Сад Владим'!N40+#REF!</f>
        <v>#REF!</v>
      </c>
      <c r="O40" s="94" t="e">
        <f>'Дет.Сад №2'!O40+'Дет.Сад №4'!O40+'Дет.Сад №7'!O40+'Дет.Сад №6'!O40+'Дет.Сад Владим'!O40+#REF!</f>
        <v>#REF!</v>
      </c>
      <c r="P40" s="94" t="e">
        <f>'Дет.Сад №2'!P40+'Дет.Сад №4'!P40+'Дет.Сад №7'!P40+'Дет.Сад №6'!P40+'Дет.Сад Владим'!P40+#REF!</f>
        <v>#REF!</v>
      </c>
      <c r="Q40" s="94" t="e">
        <f>'Дет.Сад №2'!Q40+'Дет.Сад №4'!Q40+'Дет.Сад №7'!Q40+'Дет.Сад №6'!Q40+'Дет.Сад Владим'!Q40+#REF!</f>
        <v>#REF!</v>
      </c>
      <c r="R40" s="39"/>
      <c r="S40" s="37" t="e">
        <f t="shared" si="0"/>
        <v>#REF!</v>
      </c>
    </row>
    <row r="41" spans="1:19" ht="22.5" customHeight="1">
      <c r="A41" s="65" t="s">
        <v>47</v>
      </c>
      <c r="B41" s="24">
        <f t="shared" si="1"/>
        <v>13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/>
      <c r="K41" s="94" t="e">
        <f>'Дет.Сад №2'!K41+'Дет.Сад №4'!K41+'Дет.Сад №7'!K41+'Дет.Сад №6'!K41+'Дет.Сад Владим'!K41+#REF!</f>
        <v>#REF!</v>
      </c>
      <c r="L41" s="94" t="e">
        <f>'Дет.Сад №2'!L41+'Дет.Сад №4'!L41+'Дет.Сад №7'!L41+'Дет.Сад №6'!L41+'Дет.Сад Владим'!L41+#REF!</f>
        <v>#REF!</v>
      </c>
      <c r="M41" s="94" t="e">
        <f>'Дет.Сад №2'!M41+'Дет.Сад №4'!M41+'Дет.Сад №7'!M41+'Дет.Сад №6'!M41+'Дет.Сад Владим'!M41+#REF!</f>
        <v>#REF!</v>
      </c>
      <c r="N41" s="94" t="e">
        <f>'Дет.Сад №2'!N41+'Дет.Сад №4'!N41+'Дет.Сад №7'!N41+'Дет.Сад №6'!N41+'Дет.Сад Владим'!N41+#REF!</f>
        <v>#REF!</v>
      </c>
      <c r="O41" s="94" t="e">
        <f>'Дет.Сад №2'!O41+'Дет.Сад №4'!O41+'Дет.Сад №7'!O41+'Дет.Сад №6'!O41+'Дет.Сад Владим'!O41+#REF!</f>
        <v>#REF!</v>
      </c>
      <c r="P41" s="94" t="e">
        <f>'Дет.Сад №2'!P41+'Дет.Сад №4'!P41+'Дет.Сад №7'!P41+'Дет.Сад №6'!P41+'Дет.Сад Владим'!P41+#REF!</f>
        <v>#REF!</v>
      </c>
      <c r="Q41" s="94" t="e">
        <f>'Дет.Сад №2'!Q41+'Дет.Сад №4'!Q41+'Дет.Сад №7'!Q41+'Дет.Сад №6'!Q41+'Дет.Сад Владим'!Q41+#REF!</f>
        <v>#REF!</v>
      </c>
      <c r="R41" s="39"/>
      <c r="S41" s="37" t="e">
        <f t="shared" si="0"/>
        <v>#REF!</v>
      </c>
    </row>
    <row r="42" spans="1:19" s="17" customFormat="1" ht="25.5">
      <c r="A42" s="65" t="s">
        <v>98</v>
      </c>
      <c r="B42" s="24">
        <f t="shared" si="1"/>
        <v>14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94" t="e">
        <f>'Дет.Сад №2'!K42+'Дет.Сад №4'!K42+'Дет.Сад №7'!K42+'Дет.Сад №6'!K42+'Дет.Сад Владим'!K42+#REF!</f>
        <v>#REF!</v>
      </c>
      <c r="L42" s="94" t="e">
        <f>'Дет.Сад №2'!L42+'Дет.Сад №4'!L42+'Дет.Сад №7'!L42+'Дет.Сад №6'!L42+'Дет.Сад Владим'!L42+#REF!</f>
        <v>#REF!</v>
      </c>
      <c r="M42" s="94" t="e">
        <f>'Дет.Сад №2'!M42+'Дет.Сад №4'!M42+'Дет.Сад №7'!M42+'Дет.Сад №6'!M42+'Дет.Сад Владим'!M42+#REF!</f>
        <v>#REF!</v>
      </c>
      <c r="N42" s="94" t="e">
        <f>'Дет.Сад №2'!N42+'Дет.Сад №4'!N42+'Дет.Сад №7'!N42+'Дет.Сад №6'!N42+'Дет.Сад Владим'!N42+#REF!</f>
        <v>#REF!</v>
      </c>
      <c r="O42" s="94" t="e">
        <f>'Дет.Сад №2'!O42+'Дет.Сад №4'!O42+'Дет.Сад №7'!O42+'Дет.Сад №6'!O42+'Дет.Сад Владим'!O42+#REF!</f>
        <v>#REF!</v>
      </c>
      <c r="P42" s="94" t="e">
        <f>'Дет.Сад №2'!P42+'Дет.Сад №4'!P42+'Дет.Сад №7'!P42+'Дет.Сад №6'!P42+'Дет.Сад Владим'!P42+#REF!</f>
        <v>#REF!</v>
      </c>
      <c r="Q42" s="94" t="e">
        <f>'Дет.Сад №2'!Q42+'Дет.Сад №4'!Q42+'Дет.Сад №7'!Q42+'Дет.Сад №6'!Q42+'Дет.Сад Владим'!Q42+#REF!</f>
        <v>#REF!</v>
      </c>
      <c r="R42" s="40"/>
      <c r="S42" s="37" t="e">
        <f t="shared" si="0"/>
        <v>#REF!</v>
      </c>
    </row>
    <row r="43" spans="1:19" ht="25.5">
      <c r="A43" s="65" t="s">
        <v>48</v>
      </c>
      <c r="B43" s="24">
        <f t="shared" si="1"/>
        <v>15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94" t="e">
        <f>'Дет.Сад №2'!K43+'Дет.Сад №4'!K43+'Дет.Сад №7'!K43+'Дет.Сад №6'!K43+'Дет.Сад Владим'!K43+#REF!</f>
        <v>#REF!</v>
      </c>
      <c r="L43" s="94" t="e">
        <f>'Дет.Сад №2'!L43+'Дет.Сад №4'!L43+'Дет.Сад №7'!L43+'Дет.Сад №6'!L43+'Дет.Сад Владим'!L43+#REF!</f>
        <v>#REF!</v>
      </c>
      <c r="M43" s="94" t="e">
        <f>'Дет.Сад №2'!M43+'Дет.Сад №4'!M43+'Дет.Сад №7'!M43+'Дет.Сад №6'!M43+'Дет.Сад Владим'!M43+#REF!</f>
        <v>#REF!</v>
      </c>
      <c r="N43" s="94" t="e">
        <f>'Дет.Сад №2'!N43+'Дет.Сад №4'!N43+'Дет.Сад №7'!N43+'Дет.Сад №6'!N43+'Дет.Сад Владим'!N43+#REF!</f>
        <v>#REF!</v>
      </c>
      <c r="O43" s="94" t="e">
        <f>'Дет.Сад №2'!O43+'Дет.Сад №4'!O43+'Дет.Сад №7'!O43+'Дет.Сад №6'!O43+'Дет.Сад Владим'!O43+#REF!</f>
        <v>#REF!</v>
      </c>
      <c r="P43" s="94" t="e">
        <f>'Дет.Сад №2'!P43+'Дет.Сад №4'!P43+'Дет.Сад №7'!P43+'Дет.Сад №6'!P43+'Дет.Сад Владим'!P43+#REF!</f>
        <v>#REF!</v>
      </c>
      <c r="Q43" s="94" t="e">
        <f>'Дет.Сад №2'!Q43+'Дет.Сад №4'!Q43+'Дет.Сад №7'!Q43+'Дет.Сад №6'!Q43+'Дет.Сад Владим'!Q43+#REF!</f>
        <v>#REF!</v>
      </c>
      <c r="R43" s="39"/>
      <c r="S43" s="37" t="e">
        <f t="shared" si="0"/>
        <v>#REF!</v>
      </c>
    </row>
    <row r="44" spans="1:19" ht="21" customHeight="1">
      <c r="A44" s="65" t="s">
        <v>51</v>
      </c>
      <c r="B44" s="24">
        <f t="shared" si="1"/>
        <v>16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/>
      <c r="K44" s="94" t="e">
        <f>'Дет.Сад №2'!K44+'Дет.Сад №4'!K44+'Дет.Сад №7'!K44+'Дет.Сад №6'!K44+'Дет.Сад Владим'!K44+#REF!</f>
        <v>#REF!</v>
      </c>
      <c r="L44" s="94" t="e">
        <f>'Дет.Сад №2'!L44+'Дет.Сад №4'!L44+'Дет.Сад №7'!L44+'Дет.Сад №6'!L44+'Дет.Сад Владим'!L44+#REF!</f>
        <v>#REF!</v>
      </c>
      <c r="M44" s="94" t="e">
        <f>'Дет.Сад №2'!M44+'Дет.Сад №4'!M44+'Дет.Сад №7'!M44+'Дет.Сад №6'!M44+'Дет.Сад Владим'!M44+#REF!</f>
        <v>#REF!</v>
      </c>
      <c r="N44" s="94" t="e">
        <f>'Дет.Сад №2'!N44+'Дет.Сад №4'!N44+'Дет.Сад №7'!N44+'Дет.Сад №6'!N44+'Дет.Сад Владим'!N44+#REF!</f>
        <v>#REF!</v>
      </c>
      <c r="O44" s="94" t="e">
        <f>'Дет.Сад №2'!O44+'Дет.Сад №4'!O44+'Дет.Сад №7'!O44+'Дет.Сад №6'!O44+'Дет.Сад Владим'!O44+#REF!</f>
        <v>#REF!</v>
      </c>
      <c r="P44" s="94" t="e">
        <f>'Дет.Сад №2'!P44+'Дет.Сад №4'!P44+'Дет.Сад №7'!P44+'Дет.Сад №6'!P44+'Дет.Сад Владим'!P44+#REF!</f>
        <v>#REF!</v>
      </c>
      <c r="Q44" s="94" t="e">
        <f>'Дет.Сад №2'!Q44+'Дет.Сад №4'!Q44+'Дет.Сад №7'!Q44+'Дет.Сад №6'!Q44+'Дет.Сад Владим'!Q44+#REF!</f>
        <v>#REF!</v>
      </c>
      <c r="R44" s="39"/>
      <c r="S44" s="37" t="e">
        <f t="shared" si="0"/>
        <v>#REF!</v>
      </c>
    </row>
    <row r="45" spans="1:19" ht="21.75" customHeight="1">
      <c r="A45" s="70" t="s">
        <v>54</v>
      </c>
      <c r="B45" s="24">
        <f t="shared" si="1"/>
        <v>17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/>
      <c r="K45" s="94" t="e">
        <f>'Дет.Сад №2'!K45+'Дет.Сад №4'!K45+'Дет.Сад №7'!K45+'Дет.Сад №6'!K45+'Дет.Сад Владим'!K45+#REF!</f>
        <v>#REF!</v>
      </c>
      <c r="L45" s="94" t="e">
        <f>'Дет.Сад №2'!L45+'Дет.Сад №4'!L45+'Дет.Сад №7'!L45+'Дет.Сад №6'!L45+'Дет.Сад Владим'!L45+#REF!</f>
        <v>#REF!</v>
      </c>
      <c r="M45" s="94" t="e">
        <f>'Дет.Сад №2'!M45+'Дет.Сад №4'!M45+'Дет.Сад №7'!M45+'Дет.Сад №6'!M45+'Дет.Сад Владим'!M45+#REF!</f>
        <v>#REF!</v>
      </c>
      <c r="N45" s="94" t="e">
        <f>'Дет.Сад №2'!N45+'Дет.Сад №4'!N45+'Дет.Сад №7'!N45+'Дет.Сад №6'!N45+'Дет.Сад Владим'!N45+#REF!</f>
        <v>#REF!</v>
      </c>
      <c r="O45" s="94" t="e">
        <f>'Дет.Сад №2'!O45+'Дет.Сад №4'!O45+'Дет.Сад №7'!O45+'Дет.Сад №6'!O45+'Дет.Сад Владим'!O45+#REF!</f>
        <v>#REF!</v>
      </c>
      <c r="P45" s="94" t="e">
        <f>'Дет.Сад №2'!P45+'Дет.Сад №4'!P45+'Дет.Сад №7'!P45+'Дет.Сад №6'!P45+'Дет.Сад Владим'!P45+#REF!</f>
        <v>#REF!</v>
      </c>
      <c r="Q45" s="94" t="e">
        <f>'Дет.Сад №2'!Q45+'Дет.Сад №4'!Q45+'Дет.Сад №7'!Q45+'Дет.Сад №6'!Q45+'Дет.Сад Владим'!Q45+#REF!</f>
        <v>#REF!</v>
      </c>
      <c r="R45" s="39"/>
      <c r="S45" s="37" t="e">
        <f t="shared" si="0"/>
        <v>#REF!</v>
      </c>
    </row>
    <row r="46" spans="1:19" ht="21" customHeight="1">
      <c r="A46" s="70" t="s">
        <v>59</v>
      </c>
      <c r="B46" s="24">
        <f t="shared" si="1"/>
        <v>18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/>
      <c r="K46" s="94" t="e">
        <f>'Дет.Сад №2'!K46+'Дет.Сад №4'!K46+'Дет.Сад №7'!K46+'Дет.Сад №6'!K46+'Дет.Сад Владим'!K46+#REF!</f>
        <v>#REF!</v>
      </c>
      <c r="L46" s="94" t="e">
        <f>'Дет.Сад №2'!L46+'Дет.Сад №4'!L46+'Дет.Сад №7'!L46+'Дет.Сад №6'!L46+'Дет.Сад Владим'!L46+#REF!</f>
        <v>#REF!</v>
      </c>
      <c r="M46" s="94" t="e">
        <f>'Дет.Сад №2'!M46+'Дет.Сад №4'!M46+'Дет.Сад №7'!M46+'Дет.Сад №6'!M46+'Дет.Сад Владим'!M46+#REF!</f>
        <v>#REF!</v>
      </c>
      <c r="N46" s="94" t="e">
        <f>'Дет.Сад №2'!N46+'Дет.Сад №4'!N46+'Дет.Сад №7'!N46+'Дет.Сад №6'!N46+'Дет.Сад Владим'!N46+#REF!</f>
        <v>#REF!</v>
      </c>
      <c r="O46" s="94" t="e">
        <f>'Дет.Сад №2'!O46+'Дет.Сад №4'!O46+'Дет.Сад №7'!O46+'Дет.Сад №6'!O46+'Дет.Сад Владим'!O46+#REF!</f>
        <v>#REF!</v>
      </c>
      <c r="P46" s="94" t="e">
        <f>'Дет.Сад №2'!P46+'Дет.Сад №4'!P46+'Дет.Сад №7'!P46+'Дет.Сад №6'!P46+'Дет.Сад Владим'!P46+#REF!</f>
        <v>#REF!</v>
      </c>
      <c r="Q46" s="94" t="e">
        <f>'Дет.Сад №2'!Q46+'Дет.Сад №4'!Q46+'Дет.Сад №7'!Q46+'Дет.Сад №6'!Q46+'Дет.Сад Владим'!Q46+#REF!</f>
        <v>#REF!</v>
      </c>
      <c r="R46" s="39"/>
      <c r="S46" s="37" t="e">
        <f t="shared" si="0"/>
        <v>#REF!</v>
      </c>
    </row>
    <row r="47" spans="1:19" ht="22.5" customHeight="1">
      <c r="A47" s="70" t="s">
        <v>62</v>
      </c>
      <c r="B47" s="24">
        <f t="shared" si="1"/>
        <v>19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/>
      <c r="K47" s="94" t="e">
        <f>'Дет.Сад №2'!K47+'Дет.Сад №4'!K47+'Дет.Сад №7'!K47+'Дет.Сад №6'!K47+'Дет.Сад Владим'!K47+#REF!</f>
        <v>#REF!</v>
      </c>
      <c r="L47" s="94" t="e">
        <f>'Дет.Сад №2'!L47+'Дет.Сад №4'!L47+'Дет.Сад №7'!L47+'Дет.Сад №6'!L47+'Дет.Сад Владим'!L47+#REF!</f>
        <v>#REF!</v>
      </c>
      <c r="M47" s="94" t="e">
        <f>'Дет.Сад №2'!M47+'Дет.Сад №4'!M47+'Дет.Сад №7'!M47+'Дет.Сад №6'!M47+'Дет.Сад Владим'!M47+#REF!</f>
        <v>#REF!</v>
      </c>
      <c r="N47" s="94" t="e">
        <f>'Дет.Сад №2'!N47+'Дет.Сад №4'!N47+'Дет.Сад №7'!N47+'Дет.Сад №6'!N47+'Дет.Сад Владим'!N47+#REF!</f>
        <v>#REF!</v>
      </c>
      <c r="O47" s="94" t="e">
        <f>'Дет.Сад №2'!O47+'Дет.Сад №4'!O47+'Дет.Сад №7'!O47+'Дет.Сад №6'!O47+'Дет.Сад Владим'!O47+#REF!</f>
        <v>#REF!</v>
      </c>
      <c r="P47" s="94" t="e">
        <f>'Дет.Сад №2'!P47+'Дет.Сад №4'!P47+'Дет.Сад №7'!P47+'Дет.Сад №6'!P47+'Дет.Сад Владим'!P47+#REF!</f>
        <v>#REF!</v>
      </c>
      <c r="Q47" s="94" t="e">
        <f>'Дет.Сад №2'!Q47+'Дет.Сад №4'!Q47+'Дет.Сад №7'!Q47+'Дет.Сад №6'!Q47+'Дет.Сад Владим'!Q47+#REF!</f>
        <v>#REF!</v>
      </c>
      <c r="R47" s="39"/>
      <c r="S47" s="37" t="e">
        <f t="shared" si="0"/>
        <v>#REF!</v>
      </c>
    </row>
    <row r="48" spans="1:19" ht="25.5">
      <c r="A48" s="70" t="s">
        <v>67</v>
      </c>
      <c r="B48" s="24">
        <f t="shared" si="1"/>
        <v>20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/>
      <c r="K48" s="94" t="e">
        <f>'Дет.Сад №2'!K48+'Дет.Сад №4'!K48+'Дет.Сад №7'!K48+'Дет.Сад №6'!K48+'Дет.Сад Владим'!K48+#REF!</f>
        <v>#REF!</v>
      </c>
      <c r="L48" s="94" t="e">
        <f>'Дет.Сад №2'!L48+'Дет.Сад №4'!L48+'Дет.Сад №7'!L48+'Дет.Сад №6'!L48+'Дет.Сад Владим'!L48+#REF!</f>
        <v>#REF!</v>
      </c>
      <c r="M48" s="94" t="e">
        <f>'Дет.Сад №2'!M48+'Дет.Сад №4'!M48+'Дет.Сад №7'!M48+'Дет.Сад №6'!M48+'Дет.Сад Владим'!M48+#REF!</f>
        <v>#REF!</v>
      </c>
      <c r="N48" s="94" t="e">
        <f>'Дет.Сад №2'!N48+'Дет.Сад №4'!N48+'Дет.Сад №7'!N48+'Дет.Сад №6'!N48+'Дет.Сад Владим'!N48+#REF!</f>
        <v>#REF!</v>
      </c>
      <c r="O48" s="94" t="e">
        <f>'Дет.Сад №2'!O48+'Дет.Сад №4'!O48+'Дет.Сад №7'!O48+'Дет.Сад №6'!O48+'Дет.Сад Владим'!O48+#REF!</f>
        <v>#REF!</v>
      </c>
      <c r="P48" s="94" t="e">
        <f>'Дет.Сад №2'!P48+'Дет.Сад №4'!P48+'Дет.Сад №7'!P48+'Дет.Сад №6'!P48+'Дет.Сад Владим'!P48+#REF!</f>
        <v>#REF!</v>
      </c>
      <c r="Q48" s="94" t="e">
        <f>'Дет.Сад №2'!Q48+'Дет.Сад №4'!Q48+'Дет.Сад №7'!Q48+'Дет.Сад №6'!Q48+'Дет.Сад Владим'!Q48+#REF!</f>
        <v>#REF!</v>
      </c>
      <c r="R48" s="39"/>
      <c r="S48" s="37" t="e">
        <f t="shared" si="0"/>
        <v>#REF!</v>
      </c>
    </row>
    <row r="49" spans="1:19" ht="25.5">
      <c r="A49" s="65" t="s">
        <v>68</v>
      </c>
      <c r="B49" s="24">
        <f t="shared" si="1"/>
        <v>21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94" t="e">
        <f>'Дет.Сад №2'!K49+'Дет.Сад №4'!K49+'Дет.Сад №7'!K49+'Дет.Сад №6'!K49+'Дет.Сад Владим'!K49+#REF!</f>
        <v>#REF!</v>
      </c>
      <c r="L49" s="94" t="e">
        <f>'Дет.Сад №2'!L49+'Дет.Сад №4'!L49+'Дет.Сад №7'!L49+'Дет.Сад №6'!L49+'Дет.Сад Владим'!L49+#REF!</f>
        <v>#REF!</v>
      </c>
      <c r="M49" s="94" t="e">
        <f>'Дет.Сад №2'!M49+'Дет.Сад №4'!M49+'Дет.Сад №7'!M49+'Дет.Сад №6'!M49+'Дет.Сад Владим'!M49+#REF!</f>
        <v>#REF!</v>
      </c>
      <c r="N49" s="94" t="e">
        <f>'Дет.Сад №2'!N49+'Дет.Сад №4'!N49+'Дет.Сад №7'!N49+'Дет.Сад №6'!N49+'Дет.Сад Владим'!N49+#REF!</f>
        <v>#REF!</v>
      </c>
      <c r="O49" s="94" t="e">
        <f>'Дет.Сад №2'!O49+'Дет.Сад №4'!O49+'Дет.Сад №7'!O49+'Дет.Сад №6'!O49+'Дет.Сад Владим'!O49+#REF!</f>
        <v>#REF!</v>
      </c>
      <c r="P49" s="94" t="e">
        <f>'Дет.Сад №2'!P49+'Дет.Сад №4'!P49+'Дет.Сад №7'!P49+'Дет.Сад №6'!P49+'Дет.Сад Владим'!P49+#REF!</f>
        <v>#REF!</v>
      </c>
      <c r="Q49" s="94" t="e">
        <f>'Дет.Сад №2'!Q49+'Дет.Сад №4'!Q49+'Дет.Сад №7'!Q49+'Дет.Сад №6'!Q49+'Дет.Сад Владим'!Q49+#REF!</f>
        <v>#REF!</v>
      </c>
      <c r="R49" s="39"/>
      <c r="S49" s="37" t="e">
        <f t="shared" si="0"/>
        <v>#REF!</v>
      </c>
    </row>
    <row r="50" spans="1:19" ht="21.75" customHeight="1">
      <c r="A50" s="65" t="s">
        <v>51</v>
      </c>
      <c r="B50" s="24">
        <f t="shared" si="1"/>
        <v>22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/>
      <c r="K50" s="94" t="e">
        <f>'Дет.Сад №2'!K50+'Дет.Сад №4'!K50+'Дет.Сад №7'!K50+'Дет.Сад №6'!K50+'Дет.Сад Владим'!K50+#REF!</f>
        <v>#REF!</v>
      </c>
      <c r="L50" s="94" t="e">
        <f>'Дет.Сад №2'!L50+'Дет.Сад №4'!L50+'Дет.Сад №7'!L50+'Дет.Сад №6'!L50+'Дет.Сад Владим'!L50+#REF!</f>
        <v>#REF!</v>
      </c>
      <c r="M50" s="94" t="e">
        <f>'Дет.Сад №2'!M50+'Дет.Сад №4'!M50+'Дет.Сад №7'!M50+'Дет.Сад №6'!M50+'Дет.Сад Владим'!M50+#REF!</f>
        <v>#REF!</v>
      </c>
      <c r="N50" s="94" t="e">
        <f>'Дет.Сад №2'!N50+'Дет.Сад №4'!N50+'Дет.Сад №7'!N50+'Дет.Сад №6'!N50+'Дет.Сад Владим'!N50+#REF!</f>
        <v>#REF!</v>
      </c>
      <c r="O50" s="94" t="e">
        <f>'Дет.Сад №2'!O50+'Дет.Сад №4'!O50+'Дет.Сад №7'!O50+'Дет.Сад №6'!O50+'Дет.Сад Владим'!O50+#REF!</f>
        <v>#REF!</v>
      </c>
      <c r="P50" s="94" t="e">
        <f>'Дет.Сад №2'!P50+'Дет.Сад №4'!P50+'Дет.Сад №7'!P50+'Дет.Сад №6'!P50+'Дет.Сад Владим'!P50+#REF!</f>
        <v>#REF!</v>
      </c>
      <c r="Q50" s="94" t="e">
        <f>'Дет.Сад №2'!Q50+'Дет.Сад №4'!Q50+'Дет.Сад №7'!Q50+'Дет.Сад №6'!Q50+'Дет.Сад Владим'!Q50+#REF!</f>
        <v>#REF!</v>
      </c>
      <c r="R50" s="39"/>
      <c r="S50" s="37" t="e">
        <f t="shared" si="0"/>
        <v>#REF!</v>
      </c>
    </row>
    <row r="51" spans="1:19" ht="21.75" customHeight="1">
      <c r="A51" s="65" t="s">
        <v>70</v>
      </c>
      <c r="B51" s="24">
        <f t="shared" si="1"/>
        <v>23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94" t="e">
        <f>'Дет.Сад №2'!K51+'Дет.Сад №4'!K51+'Дет.Сад №7'!K51+'Дет.Сад №6'!K51+'Дет.Сад Владим'!K51+#REF!</f>
        <v>#REF!</v>
      </c>
      <c r="L51" s="94" t="e">
        <f>'Дет.Сад №2'!L51+'Дет.Сад №4'!L51+'Дет.Сад №7'!L51+'Дет.Сад №6'!L51+'Дет.Сад Владим'!L51+#REF!</f>
        <v>#REF!</v>
      </c>
      <c r="M51" s="94" t="e">
        <f>'Дет.Сад №2'!M51+'Дет.Сад №4'!M51+'Дет.Сад №7'!M51+'Дет.Сад №6'!M51+'Дет.Сад Владим'!M51+#REF!</f>
        <v>#REF!</v>
      </c>
      <c r="N51" s="94" t="e">
        <f>'Дет.Сад №2'!N51+'Дет.Сад №4'!N51+'Дет.Сад №7'!N51+'Дет.Сад №6'!N51+'Дет.Сад Владим'!N51+#REF!</f>
        <v>#REF!</v>
      </c>
      <c r="O51" s="94" t="e">
        <f>'Дет.Сад №2'!O51+'Дет.Сад №4'!O51+'Дет.Сад №7'!O51+'Дет.Сад №6'!O51+'Дет.Сад Владим'!O51+#REF!</f>
        <v>#REF!</v>
      </c>
      <c r="P51" s="94" t="e">
        <f>'Дет.Сад №2'!P51+'Дет.Сад №4'!P51+'Дет.Сад №7'!P51+'Дет.Сад №6'!P51+'Дет.Сад Владим'!P51+#REF!</f>
        <v>#REF!</v>
      </c>
      <c r="Q51" s="94" t="e">
        <f>'Дет.Сад №2'!Q51+'Дет.Сад №4'!Q51+'Дет.Сад №7'!Q51+'Дет.Сад №6'!Q51+'Дет.Сад Владим'!Q51+#REF!</f>
        <v>#REF!</v>
      </c>
      <c r="R51" s="39"/>
      <c r="S51" s="37" t="e">
        <f t="shared" si="0"/>
        <v>#REF!</v>
      </c>
    </row>
    <row r="52" spans="1:19" ht="22.5" customHeight="1">
      <c r="A52" s="70" t="s">
        <v>72</v>
      </c>
      <c r="B52" s="24">
        <f t="shared" si="1"/>
        <v>24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/>
      <c r="K52" s="94" t="e">
        <f>'Дет.Сад №2'!K52+'Дет.Сад №4'!K52+'Дет.Сад №7'!K52+'Дет.Сад №6'!K52+'Дет.Сад Владим'!K52+#REF!</f>
        <v>#REF!</v>
      </c>
      <c r="L52" s="94" t="e">
        <f>'Дет.Сад №2'!L52+'Дет.Сад №4'!L52+'Дет.Сад №7'!L52+'Дет.Сад №6'!L52+'Дет.Сад Владим'!L52+#REF!</f>
        <v>#REF!</v>
      </c>
      <c r="M52" s="94" t="e">
        <f>'Дет.Сад №2'!M52+'Дет.Сад №4'!M52+'Дет.Сад №7'!M52+'Дет.Сад №6'!M52+'Дет.Сад Владим'!M52+#REF!</f>
        <v>#REF!</v>
      </c>
      <c r="N52" s="94" t="e">
        <f>'Дет.Сад №2'!N52+'Дет.Сад №4'!N52+'Дет.Сад №7'!N52+'Дет.Сад №6'!N52+'Дет.Сад Владим'!N52+#REF!</f>
        <v>#REF!</v>
      </c>
      <c r="O52" s="94" t="e">
        <f>'Дет.Сад №2'!O52+'Дет.Сад №4'!O52+'Дет.Сад №7'!O52+'Дет.Сад №6'!O52+'Дет.Сад Владим'!O52+#REF!</f>
        <v>#REF!</v>
      </c>
      <c r="P52" s="94" t="e">
        <f>'Дет.Сад №2'!P52+'Дет.Сад №4'!P52+'Дет.Сад №7'!P52+'Дет.Сад №6'!P52+'Дет.Сад Владим'!P52+#REF!</f>
        <v>#REF!</v>
      </c>
      <c r="Q52" s="94" t="e">
        <f>'Дет.Сад №2'!Q52+'Дет.Сад №4'!Q52+'Дет.Сад №7'!Q52+'Дет.Сад №6'!Q52+'Дет.Сад Владим'!Q52+#REF!</f>
        <v>#REF!</v>
      </c>
      <c r="R52" s="39"/>
      <c r="S52" s="37" t="e">
        <f t="shared" si="0"/>
        <v>#REF!</v>
      </c>
    </row>
    <row r="53" spans="1:19" ht="21" customHeight="1">
      <c r="A53" s="70" t="s">
        <v>75</v>
      </c>
      <c r="B53" s="24">
        <f t="shared" si="1"/>
        <v>25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/>
      <c r="K53" s="94" t="e">
        <f>'Дет.Сад №2'!K53+'Дет.Сад №4'!K53+'Дет.Сад №7'!K53+'Дет.Сад №6'!K53+'Дет.Сад Владим'!K53+#REF!</f>
        <v>#REF!</v>
      </c>
      <c r="L53" s="94" t="e">
        <f>'Дет.Сад №2'!L53+'Дет.Сад №4'!L53+'Дет.Сад №7'!L53+'Дет.Сад №6'!L53+'Дет.Сад Владим'!L53+#REF!</f>
        <v>#REF!</v>
      </c>
      <c r="M53" s="94" t="e">
        <f>'Дет.Сад №2'!M53+'Дет.Сад №4'!M53+'Дет.Сад №7'!M53+'Дет.Сад №6'!M53+'Дет.Сад Владим'!M53+#REF!</f>
        <v>#REF!</v>
      </c>
      <c r="N53" s="94" t="e">
        <f>'Дет.Сад №2'!N53+'Дет.Сад №4'!N53+'Дет.Сад №7'!N53+'Дет.Сад №6'!N53+'Дет.Сад Владим'!N53+#REF!</f>
        <v>#REF!</v>
      </c>
      <c r="O53" s="94" t="e">
        <f>'Дет.Сад №2'!O53+'Дет.Сад №4'!O53+'Дет.Сад №7'!O53+'Дет.Сад №6'!O53+'Дет.Сад Владим'!O53+#REF!</f>
        <v>#REF!</v>
      </c>
      <c r="P53" s="94" t="e">
        <f>'Дет.Сад №2'!P53+'Дет.Сад №4'!P53+'Дет.Сад №7'!P53+'Дет.Сад №6'!P53+'Дет.Сад Владим'!P53+#REF!</f>
        <v>#REF!</v>
      </c>
      <c r="Q53" s="94" t="e">
        <f>'Дет.Сад №2'!Q53+'Дет.Сад №4'!Q53+'Дет.Сад №7'!Q53+'Дет.Сад №6'!Q53+'Дет.Сад Владим'!Q53+#REF!</f>
        <v>#REF!</v>
      </c>
      <c r="R53" s="39"/>
      <c r="S53" s="37" t="e">
        <f t="shared" si="0"/>
        <v>#REF!</v>
      </c>
    </row>
    <row r="54" spans="1:19" ht="24" customHeight="1">
      <c r="A54" s="70" t="s">
        <v>132</v>
      </c>
      <c r="B54" s="24">
        <f t="shared" si="1"/>
        <v>26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/>
      <c r="K54" s="94" t="e">
        <f>'Дет.Сад №2'!K54+'Дет.Сад №4'!K54+'Дет.Сад №7'!K54+'Дет.Сад №6'!K54+'Дет.Сад Владим'!K54+#REF!</f>
        <v>#REF!</v>
      </c>
      <c r="L54" s="94" t="e">
        <f>'Дет.Сад №2'!L54+'Дет.Сад №4'!L54+'Дет.Сад №7'!L54+'Дет.Сад №6'!L54+'Дет.Сад Владим'!L54+#REF!</f>
        <v>#REF!</v>
      </c>
      <c r="M54" s="94" t="e">
        <f>'Дет.Сад №2'!M54+'Дет.Сад №4'!M54+'Дет.Сад №7'!M54+'Дет.Сад №6'!M54+'Дет.Сад Владим'!M54+#REF!</f>
        <v>#REF!</v>
      </c>
      <c r="N54" s="94" t="e">
        <f>'Дет.Сад №2'!N54+'Дет.Сад №4'!N54+'Дет.Сад №7'!N54+'Дет.Сад №6'!N54+'Дет.Сад Владим'!N54+#REF!</f>
        <v>#REF!</v>
      </c>
      <c r="O54" s="94" t="e">
        <f>'Дет.Сад №2'!O54+'Дет.Сад №4'!O54+'Дет.Сад №7'!O54+'Дет.Сад №6'!O54+'Дет.Сад Владим'!O54+#REF!</f>
        <v>#REF!</v>
      </c>
      <c r="P54" s="94" t="e">
        <f>'Дет.Сад №2'!P54+'Дет.Сад №4'!P54+'Дет.Сад №7'!P54+'Дет.Сад №6'!P54+'Дет.Сад Владим'!P54+#REF!</f>
        <v>#REF!</v>
      </c>
      <c r="Q54" s="94" t="e">
        <f>'Дет.Сад №2'!Q54+'Дет.Сад №4'!Q54+'Дет.Сад №7'!Q54+'Дет.Сад №6'!Q54+'Дет.Сад Владим'!Q54+#REF!</f>
        <v>#REF!</v>
      </c>
      <c r="R54" s="39"/>
      <c r="S54" s="37" t="e">
        <f t="shared" si="0"/>
        <v>#REF!</v>
      </c>
    </row>
    <row r="55" spans="1:19" ht="21.75" customHeight="1">
      <c r="A55" s="70" t="s">
        <v>76</v>
      </c>
      <c r="B55" s="24">
        <f t="shared" si="1"/>
        <v>27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/>
      <c r="K55" s="94" t="e">
        <f>'Дет.Сад №2'!K55+'Дет.Сад №4'!K55+'Дет.Сад №7'!K55+'Дет.Сад №6'!K55+'Дет.Сад Владим'!K55+#REF!</f>
        <v>#REF!</v>
      </c>
      <c r="L55" s="94" t="e">
        <f>'Дет.Сад №2'!L55+'Дет.Сад №4'!L55+'Дет.Сад №7'!L55+'Дет.Сад №6'!L55+'Дет.Сад Владим'!L55+#REF!</f>
        <v>#REF!</v>
      </c>
      <c r="M55" s="94" t="e">
        <f>'Дет.Сад №2'!M55+'Дет.Сад №4'!M55+'Дет.Сад №7'!M55+'Дет.Сад №6'!M55+'Дет.Сад Владим'!M55+#REF!</f>
        <v>#REF!</v>
      </c>
      <c r="N55" s="94" t="e">
        <f>'Дет.Сад №2'!N55+'Дет.Сад №4'!N55+'Дет.Сад №7'!N55+'Дет.Сад №6'!N55+'Дет.Сад Владим'!N55+#REF!</f>
        <v>#REF!</v>
      </c>
      <c r="O55" s="94" t="e">
        <f>'Дет.Сад №2'!O55+'Дет.Сад №4'!O55+'Дет.Сад №7'!O55+'Дет.Сад №6'!O55+'Дет.Сад Владим'!O55+#REF!</f>
        <v>#REF!</v>
      </c>
      <c r="P55" s="94" t="e">
        <f>'Дет.Сад №2'!P55+'Дет.Сад №4'!P55+'Дет.Сад №7'!P55+'Дет.Сад №6'!P55+'Дет.Сад Владим'!P55+#REF!</f>
        <v>#REF!</v>
      </c>
      <c r="Q55" s="94" t="e">
        <f>'Дет.Сад №2'!Q55+'Дет.Сад №4'!Q55+'Дет.Сад №7'!Q55+'Дет.Сад №6'!Q55+'Дет.Сад Владим'!Q55+#REF!</f>
        <v>#REF!</v>
      </c>
      <c r="R55" s="39"/>
      <c r="S55" s="37" t="e">
        <f t="shared" si="0"/>
        <v>#REF!</v>
      </c>
    </row>
    <row r="56" spans="1:19" ht="22.5" customHeight="1">
      <c r="A56" s="70" t="s">
        <v>79</v>
      </c>
      <c r="B56" s="24">
        <f t="shared" si="1"/>
        <v>28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/>
      <c r="K56" s="94" t="e">
        <f>'Дет.Сад №2'!K56+'Дет.Сад №4'!K56+'Дет.Сад №7'!K56+'Дет.Сад №6'!K56+'Дет.Сад Владим'!K56+#REF!</f>
        <v>#REF!</v>
      </c>
      <c r="L56" s="94" t="e">
        <f>'Дет.Сад №2'!L56+'Дет.Сад №4'!L56+'Дет.Сад №7'!L56+'Дет.Сад №6'!L56+'Дет.Сад Владим'!L56+#REF!</f>
        <v>#REF!</v>
      </c>
      <c r="M56" s="94" t="e">
        <f>'Дет.Сад №2'!M56+'Дет.Сад №4'!M56+'Дет.Сад №7'!M56+'Дет.Сад №6'!M56+'Дет.Сад Владим'!M56+#REF!</f>
        <v>#REF!</v>
      </c>
      <c r="N56" s="94" t="e">
        <f>'Дет.Сад №2'!N56+'Дет.Сад №4'!N56+'Дет.Сад №7'!N56+'Дет.Сад №6'!N56+'Дет.Сад Владим'!N56+#REF!</f>
        <v>#REF!</v>
      </c>
      <c r="O56" s="94" t="e">
        <f>'Дет.Сад №2'!O56+'Дет.Сад №4'!O56+'Дет.Сад №7'!O56+'Дет.Сад №6'!O56+'Дет.Сад Владим'!O56+#REF!</f>
        <v>#REF!</v>
      </c>
      <c r="P56" s="94" t="e">
        <f>'Дет.Сад №2'!P56+'Дет.Сад №4'!P56+'Дет.Сад №7'!P56+'Дет.Сад №6'!P56+'Дет.Сад Владим'!P56+#REF!</f>
        <v>#REF!</v>
      </c>
      <c r="Q56" s="94" t="e">
        <f>'Дет.Сад №2'!Q56+'Дет.Сад №4'!Q56+'Дет.Сад №7'!Q56+'Дет.Сад №6'!Q56+'Дет.Сад Владим'!Q56+#REF!</f>
        <v>#REF!</v>
      </c>
      <c r="R56" s="39"/>
      <c r="S56" s="37" t="e">
        <f t="shared" si="0"/>
        <v>#REF!</v>
      </c>
    </row>
    <row r="57" spans="1:19" ht="21.75" customHeight="1">
      <c r="A57" s="65" t="s">
        <v>52</v>
      </c>
      <c r="B57" s="24">
        <f t="shared" si="1"/>
        <v>29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94" t="e">
        <f>'Дет.Сад №2'!K57+'Дет.Сад №4'!K57+'Дет.Сад №7'!K57+'Дет.Сад №6'!K57+'Дет.Сад Владим'!K57+#REF!</f>
        <v>#REF!</v>
      </c>
      <c r="L57" s="94" t="e">
        <f>'Дет.Сад №2'!L57+'Дет.Сад №4'!L57+'Дет.Сад №7'!L57+'Дет.Сад №6'!L57+'Дет.Сад Владим'!L57+#REF!</f>
        <v>#REF!</v>
      </c>
      <c r="M57" s="94" t="e">
        <f>'Дет.Сад №2'!M57+'Дет.Сад №4'!M57+'Дет.Сад №7'!M57+'Дет.Сад №6'!M57+'Дет.Сад Владим'!M57+#REF!</f>
        <v>#REF!</v>
      </c>
      <c r="N57" s="94" t="e">
        <f>'Дет.Сад №2'!N57+'Дет.Сад №4'!N57+'Дет.Сад №7'!N57+'Дет.Сад №6'!N57+'Дет.Сад Владим'!N57+#REF!</f>
        <v>#REF!</v>
      </c>
      <c r="O57" s="94" t="e">
        <f>'Дет.Сад №2'!O57+'Дет.Сад №4'!O57+'Дет.Сад №7'!O57+'Дет.Сад №6'!O57+'Дет.Сад Владим'!O57+#REF!</f>
        <v>#REF!</v>
      </c>
      <c r="P57" s="94" t="e">
        <f>'Дет.Сад №2'!P57+'Дет.Сад №4'!P57+'Дет.Сад №7'!P57+'Дет.Сад №6'!P57+'Дет.Сад Владим'!P57+#REF!</f>
        <v>#REF!</v>
      </c>
      <c r="Q57" s="94" t="e">
        <f>'Дет.Сад №2'!Q57+'Дет.Сад №4'!Q57+'Дет.Сад №7'!Q57+'Дет.Сад №6'!Q57+'Дет.Сад Владим'!Q57+#REF!</f>
        <v>#REF!</v>
      </c>
      <c r="R57" s="39"/>
      <c r="S57" s="37" t="e">
        <f t="shared" si="0"/>
        <v>#REF!</v>
      </c>
    </row>
    <row r="58" spans="1:19" ht="21" customHeight="1">
      <c r="A58" s="70" t="s">
        <v>80</v>
      </c>
      <c r="B58" s="24">
        <f t="shared" si="1"/>
        <v>30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/>
      <c r="K58" s="94" t="e">
        <f>'Дет.Сад №2'!K58+'Дет.Сад №4'!K58+'Дет.Сад №7'!K58+'Дет.Сад №6'!K58+'Дет.Сад Владим'!K58+#REF!</f>
        <v>#REF!</v>
      </c>
      <c r="L58" s="94" t="e">
        <f>'Дет.Сад №2'!L58+'Дет.Сад №4'!L58+'Дет.Сад №7'!L58+'Дет.Сад №6'!L58+'Дет.Сад Владим'!L58+#REF!</f>
        <v>#REF!</v>
      </c>
      <c r="M58" s="94" t="e">
        <f>'Дет.Сад №2'!M58+'Дет.Сад №4'!M58+'Дет.Сад №7'!M58+'Дет.Сад №6'!M58+'Дет.Сад Владим'!M58+#REF!</f>
        <v>#REF!</v>
      </c>
      <c r="N58" s="94" t="e">
        <f>'Дет.Сад №2'!N58+'Дет.Сад №4'!N58+'Дет.Сад №7'!N58+'Дет.Сад №6'!N58+'Дет.Сад Владим'!N58+#REF!</f>
        <v>#REF!</v>
      </c>
      <c r="O58" s="94" t="e">
        <f>'Дет.Сад №2'!O58+'Дет.Сад №4'!O58+'Дет.Сад №7'!O58+'Дет.Сад №6'!O58+'Дет.Сад Владим'!O58+#REF!</f>
        <v>#REF!</v>
      </c>
      <c r="P58" s="94" t="e">
        <f>'Дет.Сад №2'!P58+'Дет.Сад №4'!P58+'Дет.Сад №7'!P58+'Дет.Сад №6'!P58+'Дет.Сад Владим'!P58+#REF!</f>
        <v>#REF!</v>
      </c>
      <c r="Q58" s="94" t="e">
        <f>'Дет.Сад №2'!Q58+'Дет.Сад №4'!Q58+'Дет.Сад №7'!Q58+'Дет.Сад №6'!Q58+'Дет.Сад Владим'!Q58+#REF!</f>
        <v>#REF!</v>
      </c>
      <c r="R58" s="39"/>
      <c r="S58" s="37" t="e">
        <f t="shared" si="0"/>
        <v>#REF!</v>
      </c>
    </row>
    <row r="59" spans="1:19" ht="21.75" customHeight="1">
      <c r="A59" s="70" t="s">
        <v>82</v>
      </c>
      <c r="B59" s="24">
        <f t="shared" si="1"/>
        <v>31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/>
      <c r="K59" s="94" t="e">
        <f>'Дет.Сад №2'!K59+'Дет.Сад №4'!K59+'Дет.Сад №7'!K59+'Дет.Сад №6'!K59+'Дет.Сад Владим'!K59+#REF!</f>
        <v>#REF!</v>
      </c>
      <c r="L59" s="94" t="e">
        <f>'Дет.Сад №2'!L59+'Дет.Сад №4'!L59+'Дет.Сад №7'!L59+'Дет.Сад №6'!L59+'Дет.Сад Владим'!L59+#REF!</f>
        <v>#REF!</v>
      </c>
      <c r="M59" s="94" t="e">
        <f>'Дет.Сад №2'!M59+'Дет.Сад №4'!M59+'Дет.Сад №7'!M59+'Дет.Сад №6'!M59+'Дет.Сад Владим'!M59+#REF!</f>
        <v>#REF!</v>
      </c>
      <c r="N59" s="94" t="e">
        <f>'Дет.Сад №2'!N59+'Дет.Сад №4'!N59+'Дет.Сад №7'!N59+'Дет.Сад №6'!N59+'Дет.Сад Владим'!N59+#REF!</f>
        <v>#REF!</v>
      </c>
      <c r="O59" s="94" t="e">
        <f>'Дет.Сад №2'!O59+'Дет.Сад №4'!O59+'Дет.Сад №7'!O59+'Дет.Сад №6'!O59+'Дет.Сад Владим'!O59+#REF!</f>
        <v>#REF!</v>
      </c>
      <c r="P59" s="94" t="e">
        <f>'Дет.Сад №2'!P59+'Дет.Сад №4'!P59+'Дет.Сад №7'!P59+'Дет.Сад №6'!P59+'Дет.Сад Владим'!P59+#REF!</f>
        <v>#REF!</v>
      </c>
      <c r="Q59" s="94" t="e">
        <f>'Дет.Сад №2'!Q59+'Дет.Сад №4'!Q59+'Дет.Сад №7'!Q59+'Дет.Сад №6'!Q59+'Дет.Сад Владим'!Q59+#REF!</f>
        <v>#REF!</v>
      </c>
      <c r="R59" s="39"/>
      <c r="S59" s="37" t="e">
        <f t="shared" si="0"/>
        <v>#REF!</v>
      </c>
    </row>
    <row r="60" spans="1:19" ht="21.75" customHeight="1">
      <c r="A60" s="65" t="s">
        <v>56</v>
      </c>
      <c r="B60" s="24">
        <f t="shared" si="1"/>
        <v>32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94" t="e">
        <f>'Дет.Сад №2'!K60+'Дет.Сад №4'!K60+'Дет.Сад №7'!K60+'Дет.Сад №6'!K60+'Дет.Сад Владим'!K60+#REF!</f>
        <v>#REF!</v>
      </c>
      <c r="L60" s="94" t="e">
        <f>'Дет.Сад №2'!L60+'Дет.Сад №4'!L60+'Дет.Сад №7'!L60+'Дет.Сад №6'!L60+'Дет.Сад Владим'!L60+#REF!</f>
        <v>#REF!</v>
      </c>
      <c r="M60" s="94" t="e">
        <f>'Дет.Сад №2'!M60+'Дет.Сад №4'!M60+'Дет.Сад №7'!M60+'Дет.Сад №6'!M60+'Дет.Сад Владим'!M60+#REF!</f>
        <v>#REF!</v>
      </c>
      <c r="N60" s="94" t="e">
        <f>'Дет.Сад №2'!N60+'Дет.Сад №4'!N60+'Дет.Сад №7'!N60+'Дет.Сад №6'!N60+'Дет.Сад Владим'!N60+#REF!</f>
        <v>#REF!</v>
      </c>
      <c r="O60" s="94" t="e">
        <f>'Дет.Сад №2'!O60+'Дет.Сад №4'!O60+'Дет.Сад №7'!O60+'Дет.Сад №6'!O60+'Дет.Сад Владим'!O60+#REF!</f>
        <v>#REF!</v>
      </c>
      <c r="P60" s="94" t="e">
        <f>'Дет.Сад №2'!P60+'Дет.Сад №4'!P60+'Дет.Сад №7'!P60+'Дет.Сад №6'!P60+'Дет.Сад Владим'!P60+#REF!</f>
        <v>#REF!</v>
      </c>
      <c r="Q60" s="94" t="e">
        <f>'Дет.Сад №2'!Q60+'Дет.Сад №4'!Q60+'Дет.Сад №7'!Q60+'Дет.Сад №6'!Q60+'Дет.Сад Владим'!Q60+#REF!</f>
        <v>#REF!</v>
      </c>
      <c r="R60" s="39"/>
      <c r="S60" s="37" t="e">
        <f t="shared" si="0"/>
        <v>#REF!</v>
      </c>
    </row>
    <row r="61" spans="1:19" ht="21.75" customHeight="1">
      <c r="A61" s="70" t="s">
        <v>59</v>
      </c>
      <c r="B61" s="24">
        <f t="shared" si="1"/>
        <v>33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/>
      <c r="K61" s="94" t="e">
        <f>'Дет.Сад №2'!K61+'Дет.Сад №4'!K61+'Дет.Сад №7'!K61+'Дет.Сад №6'!K61+'Дет.Сад Владим'!K61+#REF!</f>
        <v>#REF!</v>
      </c>
      <c r="L61" s="94" t="e">
        <f>'Дет.Сад №2'!L61+'Дет.Сад №4'!L61+'Дет.Сад №7'!L61+'Дет.Сад №6'!L61+'Дет.Сад Владим'!L61+#REF!</f>
        <v>#REF!</v>
      </c>
      <c r="M61" s="94" t="e">
        <f>'Дет.Сад №2'!M61+'Дет.Сад №4'!M61+'Дет.Сад №7'!M61+'Дет.Сад №6'!M61+'Дет.Сад Владим'!M61+#REF!</f>
        <v>#REF!</v>
      </c>
      <c r="N61" s="94" t="e">
        <f>'Дет.Сад №2'!N61+'Дет.Сад №4'!N61+'Дет.Сад №7'!N61+'Дет.Сад №6'!N61+'Дет.Сад Владим'!N61+#REF!</f>
        <v>#REF!</v>
      </c>
      <c r="O61" s="94" t="e">
        <f>'Дет.Сад №2'!O61+'Дет.Сад №4'!O61+'Дет.Сад №7'!O61+'Дет.Сад №6'!O61+'Дет.Сад Владим'!O61+#REF!</f>
        <v>#REF!</v>
      </c>
      <c r="P61" s="94" t="e">
        <f>'Дет.Сад №2'!P61+'Дет.Сад №4'!P61+'Дет.Сад №7'!P61+'Дет.Сад №6'!P61+'Дет.Сад Владим'!P61+#REF!</f>
        <v>#REF!</v>
      </c>
      <c r="Q61" s="94" t="e">
        <f>'Дет.Сад №2'!Q61+'Дет.Сад №4'!Q61+'Дет.Сад №7'!Q61+'Дет.Сад №6'!Q61+'Дет.Сад Владим'!Q61+#REF!</f>
        <v>#REF!</v>
      </c>
      <c r="R61" s="39"/>
      <c r="S61" s="37" t="e">
        <f t="shared" si="0"/>
        <v>#REF!</v>
      </c>
    </row>
    <row r="62" spans="1:19" ht="21.75" customHeight="1">
      <c r="A62" s="65" t="s">
        <v>60</v>
      </c>
      <c r="B62" s="24">
        <f t="shared" si="1"/>
        <v>34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94" t="e">
        <f>'Дет.Сад №2'!K62+'Дет.Сад №4'!K62+'Дет.Сад №7'!K62+'Дет.Сад №6'!K62+'Дет.Сад Владим'!K62+#REF!</f>
        <v>#REF!</v>
      </c>
      <c r="L62" s="94" t="e">
        <f>'Дет.Сад №2'!L62+'Дет.Сад №4'!L62+'Дет.Сад №7'!L62+'Дет.Сад №6'!L62+'Дет.Сад Владим'!L62+#REF!</f>
        <v>#REF!</v>
      </c>
      <c r="M62" s="94" t="e">
        <f>'Дет.Сад №2'!M62+'Дет.Сад №4'!M62+'Дет.Сад №7'!M62+'Дет.Сад №6'!M62+'Дет.Сад Владим'!M62+#REF!</f>
        <v>#REF!</v>
      </c>
      <c r="N62" s="94" t="e">
        <f>'Дет.Сад №2'!N62+'Дет.Сад №4'!N62+'Дет.Сад №7'!N62+'Дет.Сад №6'!N62+'Дет.Сад Владим'!N62+#REF!</f>
        <v>#REF!</v>
      </c>
      <c r="O62" s="94" t="e">
        <f>'Дет.Сад №2'!O62+'Дет.Сад №4'!O62+'Дет.Сад №7'!O62+'Дет.Сад №6'!O62+'Дет.Сад Владим'!O62+#REF!</f>
        <v>#REF!</v>
      </c>
      <c r="P62" s="94" t="e">
        <f>'Дет.Сад №2'!P62+'Дет.Сад №4'!P62+'Дет.Сад №7'!P62+'Дет.Сад №6'!P62+'Дет.Сад Владим'!P62+#REF!</f>
        <v>#REF!</v>
      </c>
      <c r="Q62" s="94" t="e">
        <f>'Дет.Сад №2'!Q62+'Дет.Сад №4'!Q62+'Дет.Сад №7'!Q62+'Дет.Сад №6'!Q62+'Дет.Сад Владим'!Q62+#REF!</f>
        <v>#REF!</v>
      </c>
      <c r="R62" s="39"/>
      <c r="S62" s="37" t="e">
        <f t="shared" si="0"/>
        <v>#REF!</v>
      </c>
    </row>
    <row r="63" spans="1:19" ht="22.5" customHeight="1">
      <c r="A63" s="70" t="s">
        <v>62</v>
      </c>
      <c r="B63" s="24">
        <f t="shared" si="1"/>
        <v>35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/>
      <c r="K63" s="94" t="e">
        <f>'Дет.Сад №2'!K63+'Дет.Сад №4'!K63+'Дет.Сад №7'!K63+'Дет.Сад №6'!K63+'Дет.Сад Владим'!K63+#REF!</f>
        <v>#REF!</v>
      </c>
      <c r="L63" s="94" t="e">
        <f>'Дет.Сад №2'!L63+'Дет.Сад №4'!L63+'Дет.Сад №7'!L63+'Дет.Сад №6'!L63+'Дет.Сад Владим'!L63+#REF!</f>
        <v>#REF!</v>
      </c>
      <c r="M63" s="94" t="e">
        <f>'Дет.Сад №2'!M63+'Дет.Сад №4'!M63+'Дет.Сад №7'!M63+'Дет.Сад №6'!M63+'Дет.Сад Владим'!M63+#REF!</f>
        <v>#REF!</v>
      </c>
      <c r="N63" s="94" t="e">
        <f>'Дет.Сад №2'!N63+'Дет.Сад №4'!N63+'Дет.Сад №7'!N63+'Дет.Сад №6'!N63+'Дет.Сад Владим'!N63+#REF!</f>
        <v>#REF!</v>
      </c>
      <c r="O63" s="94" t="e">
        <f>'Дет.Сад №2'!O63+'Дет.Сад №4'!O63+'Дет.Сад №7'!O63+'Дет.Сад №6'!O63+'Дет.Сад Владим'!O63+#REF!</f>
        <v>#REF!</v>
      </c>
      <c r="P63" s="94" t="e">
        <f>'Дет.Сад №2'!P63+'Дет.Сад №4'!P63+'Дет.Сад №7'!P63+'Дет.Сад №6'!P63+'Дет.Сад Владим'!P63+#REF!</f>
        <v>#REF!</v>
      </c>
      <c r="Q63" s="94" t="e">
        <f>'Дет.Сад №2'!Q63+'Дет.Сад №4'!Q63+'Дет.Сад №7'!Q63+'Дет.Сад №6'!Q63+'Дет.Сад Владим'!Q63+#REF!</f>
        <v>#REF!</v>
      </c>
      <c r="R63" s="39"/>
      <c r="S63" s="37" t="e">
        <f t="shared" si="0"/>
        <v>#REF!</v>
      </c>
    </row>
    <row r="64" spans="1:19" ht="21.75" customHeight="1">
      <c r="A64" s="65" t="s">
        <v>65</v>
      </c>
      <c r="B64" s="24">
        <f t="shared" si="1"/>
        <v>36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94" t="e">
        <f>'Дет.Сад №2'!K64+'Дет.Сад №4'!K64+'Дет.Сад №7'!K64+'Дет.Сад №6'!K64+'Дет.Сад Владим'!K64+#REF!</f>
        <v>#REF!</v>
      </c>
      <c r="L64" s="94" t="e">
        <f>'Дет.Сад №2'!L64+'Дет.Сад №4'!L64+'Дет.Сад №7'!L64+'Дет.Сад №6'!L64+'Дет.Сад Владим'!L64+#REF!</f>
        <v>#REF!</v>
      </c>
      <c r="M64" s="94" t="e">
        <f>'Дет.Сад №2'!M64+'Дет.Сад №4'!M64+'Дет.Сад №7'!M64+'Дет.Сад №6'!M64+'Дет.Сад Владим'!M64+#REF!</f>
        <v>#REF!</v>
      </c>
      <c r="N64" s="94" t="e">
        <f>'Дет.Сад №2'!N64+'Дет.Сад №4'!N64+'Дет.Сад №7'!N64+'Дет.Сад №6'!N64+'Дет.Сад Владим'!N64+#REF!</f>
        <v>#REF!</v>
      </c>
      <c r="O64" s="94" t="e">
        <f>'Дет.Сад №2'!O64+'Дет.Сад №4'!O64+'Дет.Сад №7'!O64+'Дет.Сад №6'!O64+'Дет.Сад Владим'!O64+#REF!</f>
        <v>#REF!</v>
      </c>
      <c r="P64" s="94" t="e">
        <f>'Дет.Сад №2'!P64+'Дет.Сад №4'!P64+'Дет.Сад №7'!P64+'Дет.Сад №6'!P64+'Дет.Сад Владим'!P64+#REF!</f>
        <v>#REF!</v>
      </c>
      <c r="Q64" s="94" t="e">
        <f>'Дет.Сад №2'!Q64+'Дет.Сад №4'!Q64+'Дет.Сад №7'!Q64+'Дет.Сад №6'!Q64+'Дет.Сад Владим'!Q64+#REF!</f>
        <v>#REF!</v>
      </c>
      <c r="R64" s="39"/>
      <c r="S64" s="37" t="e">
        <f t="shared" si="0"/>
        <v>#REF!</v>
      </c>
    </row>
    <row r="65" spans="1:19" ht="21" customHeight="1">
      <c r="A65" s="70" t="s">
        <v>135</v>
      </c>
      <c r="B65" s="24">
        <f t="shared" si="1"/>
        <v>37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/>
      <c r="K65" s="94" t="e">
        <f>'Дет.Сад №2'!K65+'Дет.Сад №4'!K65+'Дет.Сад №7'!K65+'Дет.Сад №6'!K65+'Дет.Сад Владим'!K65+#REF!</f>
        <v>#REF!</v>
      </c>
      <c r="L65" s="94" t="e">
        <f>'Дет.Сад №2'!L65+'Дет.Сад №4'!L65+'Дет.Сад №7'!L65+'Дет.Сад №6'!L65+'Дет.Сад Владим'!L65+#REF!</f>
        <v>#REF!</v>
      </c>
      <c r="M65" s="94" t="e">
        <f>'Дет.Сад №2'!M65+'Дет.Сад №4'!M65+'Дет.Сад №7'!M65+'Дет.Сад №6'!M65+'Дет.Сад Владим'!M65+#REF!</f>
        <v>#REF!</v>
      </c>
      <c r="N65" s="94" t="e">
        <f>'Дет.Сад №2'!N65+'Дет.Сад №4'!N65+'Дет.Сад №7'!N65+'Дет.Сад №6'!N65+'Дет.Сад Владим'!N65+#REF!</f>
        <v>#REF!</v>
      </c>
      <c r="O65" s="94" t="e">
        <f>'Дет.Сад №2'!O65+'Дет.Сад №4'!O65+'Дет.Сад №7'!O65+'Дет.Сад №6'!O65+'Дет.Сад Владим'!O65+#REF!</f>
        <v>#REF!</v>
      </c>
      <c r="P65" s="94" t="e">
        <f>'Дет.Сад №2'!P65+'Дет.Сад №4'!P65+'Дет.Сад №7'!P65+'Дет.Сад №6'!P65+'Дет.Сад Владим'!P65+#REF!</f>
        <v>#REF!</v>
      </c>
      <c r="Q65" s="94" t="e">
        <f>'Дет.Сад №2'!Q65+'Дет.Сад №4'!Q65+'Дет.Сад №7'!Q65+'Дет.Сад №6'!Q65+'Дет.Сад Владим'!Q65+#REF!</f>
        <v>#REF!</v>
      </c>
      <c r="R65" s="39"/>
      <c r="S65" s="37" t="e">
        <f t="shared" si="0"/>
        <v>#REF!</v>
      </c>
    </row>
    <row r="66" spans="1:19" ht="21" customHeight="1">
      <c r="A66" s="70" t="s">
        <v>135</v>
      </c>
      <c r="B66" s="24">
        <f t="shared" si="1"/>
        <v>38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/>
      <c r="K66" s="94" t="e">
        <f>'Дет.Сад №2'!K66+'Дет.Сад №4'!K66+'Дет.Сад №7'!K66+'Дет.Сад №6'!K66+'Дет.Сад Владим'!K66+#REF!</f>
        <v>#REF!</v>
      </c>
      <c r="L66" s="94" t="e">
        <f>'Дет.Сад №2'!L66+'Дет.Сад №4'!L66+'Дет.Сад №7'!L66+'Дет.Сад №6'!L66+'Дет.Сад Владим'!L66+#REF!</f>
        <v>#REF!</v>
      </c>
      <c r="M66" s="94" t="e">
        <f>'Дет.Сад №2'!M66+'Дет.Сад №4'!M66+'Дет.Сад №7'!M66+'Дет.Сад №6'!M66+'Дет.Сад Владим'!M66+#REF!</f>
        <v>#REF!</v>
      </c>
      <c r="N66" s="94" t="e">
        <f>'Дет.Сад №2'!N66+'Дет.Сад №4'!N66+'Дет.Сад №7'!N66+'Дет.Сад №6'!N66+'Дет.Сад Владим'!N66+#REF!</f>
        <v>#REF!</v>
      </c>
      <c r="O66" s="94" t="e">
        <f>'Дет.Сад №2'!O66+'Дет.Сад №4'!O66+'Дет.Сад №7'!O66+'Дет.Сад №6'!O66+'Дет.Сад Владим'!O66+#REF!</f>
        <v>#REF!</v>
      </c>
      <c r="P66" s="94" t="e">
        <f>'Дет.Сад №2'!P66+'Дет.Сад №4'!P66+'Дет.Сад №7'!P66+'Дет.Сад №6'!P66+'Дет.Сад Владим'!P66+#REF!</f>
        <v>#REF!</v>
      </c>
      <c r="Q66" s="94" t="e">
        <f>'Дет.Сад №2'!Q66+'Дет.Сад №4'!Q66+'Дет.Сад №7'!Q66+'Дет.Сад №6'!Q66+'Дет.Сад Владим'!Q66+#REF!</f>
        <v>#REF!</v>
      </c>
      <c r="R66" s="39"/>
      <c r="S66" s="37" t="e">
        <f t="shared" si="0"/>
        <v>#REF!</v>
      </c>
    </row>
    <row r="67" spans="1:19" ht="20.25" customHeight="1">
      <c r="A67" s="70" t="s">
        <v>138</v>
      </c>
      <c r="B67" s="24">
        <f t="shared" si="1"/>
        <v>39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/>
      <c r="K67" s="94" t="e">
        <f>'Дет.Сад №2'!K67+'Дет.Сад №4'!K67+'Дет.Сад №7'!K67+'Дет.Сад №6'!K67+'Дет.Сад Владим'!K67+#REF!</f>
        <v>#REF!</v>
      </c>
      <c r="L67" s="94" t="e">
        <f>'Дет.Сад №2'!L67+'Дет.Сад №4'!L67+'Дет.Сад №7'!L67+'Дет.Сад №6'!L67+'Дет.Сад Владим'!L67+#REF!</f>
        <v>#REF!</v>
      </c>
      <c r="M67" s="94" t="e">
        <f>'Дет.Сад №2'!M67+'Дет.Сад №4'!M67+'Дет.Сад №7'!M67+'Дет.Сад №6'!M67+'Дет.Сад Владим'!M67+#REF!</f>
        <v>#REF!</v>
      </c>
      <c r="N67" s="94" t="e">
        <f>'Дет.Сад №2'!N67+'Дет.Сад №4'!N67+'Дет.Сад №7'!N67+'Дет.Сад №6'!N67+'Дет.Сад Владим'!N67+#REF!</f>
        <v>#REF!</v>
      </c>
      <c r="O67" s="94" t="e">
        <f>'Дет.Сад №2'!O67+'Дет.Сад №4'!O67+'Дет.Сад №7'!O67+'Дет.Сад №6'!O67+'Дет.Сад Владим'!O67+#REF!</f>
        <v>#REF!</v>
      </c>
      <c r="P67" s="94" t="e">
        <f>'Дет.Сад №2'!P67+'Дет.Сад №4'!P67+'Дет.Сад №7'!P67+'Дет.Сад №6'!P67+'Дет.Сад Владим'!P67+#REF!</f>
        <v>#REF!</v>
      </c>
      <c r="Q67" s="94" t="e">
        <f>'Дет.Сад №2'!Q67+'Дет.Сад №4'!Q67+'Дет.Сад №7'!Q67+'Дет.Сад №6'!Q67+'Дет.Сад Владим'!Q67+#REF!</f>
        <v>#REF!</v>
      </c>
      <c r="R67" s="39"/>
      <c r="S67" s="37" t="e">
        <f t="shared" si="0"/>
        <v>#REF!</v>
      </c>
    </row>
    <row r="68" spans="1:19" ht="25.5">
      <c r="A68" s="70" t="s">
        <v>67</v>
      </c>
      <c r="B68" s="24">
        <f t="shared" si="1"/>
        <v>40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/>
      <c r="K68" s="94" t="e">
        <f>'Дет.Сад №2'!K68+'Дет.Сад №4'!K68+'Дет.Сад №7'!K68+'Дет.Сад №6'!K68+'Дет.Сад Владим'!K68+#REF!</f>
        <v>#REF!</v>
      </c>
      <c r="L68" s="94" t="e">
        <f>'Дет.Сад №2'!L68+'Дет.Сад №4'!L68+'Дет.Сад №7'!L68+'Дет.Сад №6'!L68+'Дет.Сад Владим'!L68+#REF!</f>
        <v>#REF!</v>
      </c>
      <c r="M68" s="94" t="e">
        <f>'Дет.Сад №2'!M68+'Дет.Сад №4'!M68+'Дет.Сад №7'!M68+'Дет.Сад №6'!M68+'Дет.Сад Владим'!M68+#REF!</f>
        <v>#REF!</v>
      </c>
      <c r="N68" s="94" t="e">
        <f>'Дет.Сад №2'!N68+'Дет.Сад №4'!N68+'Дет.Сад №7'!N68+'Дет.Сад №6'!N68+'Дет.Сад Владим'!N68+#REF!</f>
        <v>#REF!</v>
      </c>
      <c r="O68" s="94" t="e">
        <f>'Дет.Сад №2'!O68+'Дет.Сад №4'!O68+'Дет.Сад №7'!O68+'Дет.Сад №6'!O68+'Дет.Сад Владим'!O68+#REF!</f>
        <v>#REF!</v>
      </c>
      <c r="P68" s="94" t="e">
        <f>'Дет.Сад №2'!P68+'Дет.Сад №4'!P68+'Дет.Сад №7'!P68+'Дет.Сад №6'!P68+'Дет.Сад Владим'!P68+#REF!</f>
        <v>#REF!</v>
      </c>
      <c r="Q68" s="94" t="e">
        <f>'Дет.Сад №2'!Q68+'Дет.Сад №4'!Q68+'Дет.Сад №7'!Q68+'Дет.Сад №6'!Q68+'Дет.Сад Владим'!Q68+#REF!</f>
        <v>#REF!</v>
      </c>
      <c r="R68" s="39"/>
      <c r="S68" s="37" t="e">
        <f t="shared" si="0"/>
        <v>#REF!</v>
      </c>
    </row>
    <row r="69" spans="1:19" ht="20.25" customHeight="1">
      <c r="A69" s="70" t="s">
        <v>85</v>
      </c>
      <c r="B69" s="24">
        <f t="shared" si="1"/>
        <v>41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/>
      <c r="K69" s="94" t="e">
        <f>'Дет.Сад №2'!K69+'Дет.Сад №4'!K69+'Дет.Сад №7'!K69+'Дет.Сад №6'!K69+'Дет.Сад Владим'!K69+#REF!</f>
        <v>#REF!</v>
      </c>
      <c r="L69" s="94" t="e">
        <f>'Дет.Сад №2'!L69+'Дет.Сад №4'!L69+'Дет.Сад №7'!L69+'Дет.Сад №6'!L69+'Дет.Сад Владим'!L69+#REF!</f>
        <v>#REF!</v>
      </c>
      <c r="M69" s="94" t="e">
        <f>'Дет.Сад №2'!M69+'Дет.Сад №4'!M69+'Дет.Сад №7'!M69+'Дет.Сад №6'!M69+'Дет.Сад Владим'!M69+#REF!</f>
        <v>#REF!</v>
      </c>
      <c r="N69" s="94" t="e">
        <f>'Дет.Сад №2'!N69+'Дет.Сад №4'!N69+'Дет.Сад №7'!N69+'Дет.Сад №6'!N69+'Дет.Сад Владим'!N69+#REF!</f>
        <v>#REF!</v>
      </c>
      <c r="O69" s="94" t="e">
        <f>'Дет.Сад №2'!O69+'Дет.Сад №4'!O69+'Дет.Сад №7'!O69+'Дет.Сад №6'!O69+'Дет.Сад Владим'!O69+#REF!</f>
        <v>#REF!</v>
      </c>
      <c r="P69" s="94" t="e">
        <f>'Дет.Сад №2'!P69+'Дет.Сад №4'!P69+'Дет.Сад №7'!P69+'Дет.Сад №6'!P69+'Дет.Сад Владим'!P69+#REF!</f>
        <v>#REF!</v>
      </c>
      <c r="Q69" s="94" t="e">
        <f>'Дет.Сад №2'!Q69+'Дет.Сад №4'!Q69+'Дет.Сад №7'!Q69+'Дет.Сад №6'!Q69+'Дет.Сад Владим'!Q69+#REF!</f>
        <v>#REF!</v>
      </c>
      <c r="R69" s="39"/>
      <c r="S69" s="37" t="e">
        <f t="shared" si="0"/>
        <v>#REF!</v>
      </c>
    </row>
    <row r="70" spans="1:19" ht="19.5" customHeight="1">
      <c r="A70" s="70" t="s">
        <v>86</v>
      </c>
      <c r="B70" s="24">
        <f t="shared" si="1"/>
        <v>42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/>
      <c r="K70" s="94" t="e">
        <f>'Дет.Сад №2'!K70+'Дет.Сад №4'!K70+'Дет.Сад №7'!K70+'Дет.Сад №6'!K70+'Дет.Сад Владим'!K70+#REF!</f>
        <v>#REF!</v>
      </c>
      <c r="L70" s="94" t="e">
        <f>'Дет.Сад №2'!L70+'Дет.Сад №4'!L70+'Дет.Сад №7'!L70+'Дет.Сад №6'!L70+'Дет.Сад Владим'!L70+#REF!</f>
        <v>#REF!</v>
      </c>
      <c r="M70" s="94" t="e">
        <f>'Дет.Сад №2'!M70+'Дет.Сад №4'!M70+'Дет.Сад №7'!M70+'Дет.Сад №6'!M70+'Дет.Сад Владим'!M70+#REF!</f>
        <v>#REF!</v>
      </c>
      <c r="N70" s="94" t="e">
        <f>'Дет.Сад №2'!N70+'Дет.Сад №4'!N70+'Дет.Сад №7'!N70+'Дет.Сад №6'!N70+'Дет.Сад Владим'!N70+#REF!</f>
        <v>#REF!</v>
      </c>
      <c r="O70" s="94" t="e">
        <f>'Дет.Сад №2'!O70+'Дет.Сад №4'!O70+'Дет.Сад №7'!O70+'Дет.Сад №6'!O70+'Дет.Сад Владим'!O70+#REF!</f>
        <v>#REF!</v>
      </c>
      <c r="P70" s="94" t="e">
        <f>'Дет.Сад №2'!P70+'Дет.Сад №4'!P70+'Дет.Сад №7'!P70+'Дет.Сад №6'!P70+'Дет.Сад Владим'!P70+#REF!</f>
        <v>#REF!</v>
      </c>
      <c r="Q70" s="94" t="e">
        <f>'Дет.Сад №2'!Q70+'Дет.Сад №4'!Q70+'Дет.Сад №7'!Q70+'Дет.Сад №6'!Q70+'Дет.Сад Владим'!Q70+#REF!</f>
        <v>#REF!</v>
      </c>
      <c r="R70" s="39"/>
      <c r="S70" s="37" t="e">
        <f t="shared" si="0"/>
        <v>#REF!</v>
      </c>
    </row>
    <row r="71" spans="1:19" s="17" customFormat="1" ht="21" customHeight="1">
      <c r="A71" s="65" t="s">
        <v>97</v>
      </c>
      <c r="B71" s="24">
        <f t="shared" si="1"/>
        <v>43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94" t="e">
        <f>'Дет.Сад №2'!K71+'Дет.Сад №4'!K71+'Дет.Сад №7'!K71+'Дет.Сад №6'!K71+'Дет.Сад Владим'!K71+#REF!</f>
        <v>#REF!</v>
      </c>
      <c r="L71" s="94" t="e">
        <f>'Дет.Сад №2'!L71+'Дет.Сад №4'!L71+'Дет.Сад №7'!L71+'Дет.Сад №6'!L71+'Дет.Сад Владим'!L71+#REF!</f>
        <v>#REF!</v>
      </c>
      <c r="M71" s="94" t="e">
        <f>'Дет.Сад №2'!M71+'Дет.Сад №4'!M71+'Дет.Сад №7'!M71+'Дет.Сад №6'!M71+'Дет.Сад Владим'!M71+#REF!</f>
        <v>#REF!</v>
      </c>
      <c r="N71" s="94" t="e">
        <f>'Дет.Сад №2'!N71+'Дет.Сад №4'!N71+'Дет.Сад №7'!N71+'Дет.Сад №6'!N71+'Дет.Сад Владим'!N71+#REF!</f>
        <v>#REF!</v>
      </c>
      <c r="O71" s="94" t="e">
        <f>'Дет.Сад №2'!O71+'Дет.Сад №4'!O71+'Дет.Сад №7'!O71+'Дет.Сад №6'!O71+'Дет.Сад Владим'!O71+#REF!</f>
        <v>#REF!</v>
      </c>
      <c r="P71" s="94" t="e">
        <f>'Дет.Сад №2'!P71+'Дет.Сад №4'!P71+'Дет.Сад №7'!P71+'Дет.Сад №6'!P71+'Дет.Сад Владим'!P71+#REF!</f>
        <v>#REF!</v>
      </c>
      <c r="Q71" s="94" t="e">
        <f>'Дет.Сад №2'!Q71+'Дет.Сад №4'!Q71+'Дет.Сад №7'!Q71+'Дет.Сад №6'!Q71+'Дет.Сад Владим'!Q71+#REF!</f>
        <v>#REF!</v>
      </c>
      <c r="R71" s="40"/>
      <c r="S71" s="37" t="e">
        <f t="shared" si="0"/>
        <v>#REF!</v>
      </c>
    </row>
    <row r="72" spans="1:19" s="17" customFormat="1" ht="22.5" customHeight="1">
      <c r="A72" s="65" t="s">
        <v>133</v>
      </c>
      <c r="B72" s="24">
        <f t="shared" si="1"/>
        <v>44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94" t="e">
        <f>'Дет.Сад №2'!K72+'Дет.Сад №4'!K72+'Дет.Сад №7'!K72+'Дет.Сад №6'!K72+'Дет.Сад Владим'!K72+#REF!</f>
        <v>#REF!</v>
      </c>
      <c r="L72" s="94" t="e">
        <f>'Дет.Сад №2'!L72+'Дет.Сад №4'!L72+'Дет.Сад №7'!L72+'Дет.Сад №6'!L72+'Дет.Сад Владим'!L72+#REF!</f>
        <v>#REF!</v>
      </c>
      <c r="M72" s="94" t="e">
        <f>'Дет.Сад №2'!M72+'Дет.Сад №4'!M72+'Дет.Сад №7'!M72+'Дет.Сад №6'!M72+'Дет.Сад Владим'!M72+#REF!</f>
        <v>#REF!</v>
      </c>
      <c r="N72" s="94" t="e">
        <f>'Дет.Сад №2'!N72+'Дет.Сад №4'!N72+'Дет.Сад №7'!N72+'Дет.Сад №6'!N72+'Дет.Сад Владим'!N72+#REF!</f>
        <v>#REF!</v>
      </c>
      <c r="O72" s="94" t="e">
        <f>'Дет.Сад №2'!O72+'Дет.Сад №4'!O72+'Дет.Сад №7'!O72+'Дет.Сад №6'!O72+'Дет.Сад Владим'!O72+#REF!</f>
        <v>#REF!</v>
      </c>
      <c r="P72" s="94" t="e">
        <f>'Дет.Сад №2'!P72+'Дет.Сад №4'!P72+'Дет.Сад №7'!P72+'Дет.Сад №6'!P72+'Дет.Сад Владим'!P72+#REF!</f>
        <v>#REF!</v>
      </c>
      <c r="Q72" s="94" t="e">
        <f>'Дет.Сад №2'!Q72+'Дет.Сад №4'!Q72+'Дет.Сад №7'!Q72+'Дет.Сад №6'!Q72+'Дет.Сад Владим'!Q72+#REF!</f>
        <v>#REF!</v>
      </c>
      <c r="R72" s="40"/>
      <c r="S72" s="37" t="e">
        <f t="shared" si="0"/>
        <v>#REF!</v>
      </c>
    </row>
    <row r="73" spans="1:19" s="17" customFormat="1" ht="18.75" customHeight="1">
      <c r="A73" s="70" t="s">
        <v>92</v>
      </c>
      <c r="B73" s="24">
        <f t="shared" si="1"/>
        <v>45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/>
      <c r="K73" s="94" t="e">
        <f>'Дет.Сад №2'!K73+'Дет.Сад №4'!K73+'Дет.Сад №7'!K73+'Дет.Сад №6'!K73+'Дет.Сад Владим'!K73+#REF!</f>
        <v>#REF!</v>
      </c>
      <c r="L73" s="94" t="e">
        <f>'Дет.Сад №2'!L73+'Дет.Сад №4'!L73+'Дет.Сад №7'!L73+'Дет.Сад №6'!L73+'Дет.Сад Владим'!L73+#REF!</f>
        <v>#REF!</v>
      </c>
      <c r="M73" s="94" t="e">
        <f>'Дет.Сад №2'!M73+'Дет.Сад №4'!M73+'Дет.Сад №7'!M73+'Дет.Сад №6'!M73+'Дет.Сад Владим'!M73+#REF!</f>
        <v>#REF!</v>
      </c>
      <c r="N73" s="94" t="e">
        <f>'Дет.Сад №2'!N73+'Дет.Сад №4'!N73+'Дет.Сад №7'!N73+'Дет.Сад №6'!N73+'Дет.Сад Владим'!N73+#REF!</f>
        <v>#REF!</v>
      </c>
      <c r="O73" s="94" t="e">
        <f>'Дет.Сад №2'!O73+'Дет.Сад №4'!O73+'Дет.Сад №7'!O73+'Дет.Сад №6'!O73+'Дет.Сад Владим'!O73+#REF!</f>
        <v>#REF!</v>
      </c>
      <c r="P73" s="94" t="e">
        <f>'Дет.Сад №2'!P73+'Дет.Сад №4'!P73+'Дет.Сад №7'!P73+'Дет.Сад №6'!P73+'Дет.Сад Владим'!P73+#REF!</f>
        <v>#REF!</v>
      </c>
      <c r="Q73" s="94" t="e">
        <f>'Дет.Сад №2'!Q73+'Дет.Сад №4'!Q73+'Дет.Сад №7'!Q73+'Дет.Сад №6'!Q73+'Дет.Сад Владим'!Q73+#REF!</f>
        <v>#REF!</v>
      </c>
      <c r="R73" s="40"/>
      <c r="S73" s="37" t="e">
        <f t="shared" si="0"/>
        <v>#REF!</v>
      </c>
    </row>
    <row r="74" spans="1:19" ht="21" customHeight="1">
      <c r="A74" s="65" t="s">
        <v>88</v>
      </c>
      <c r="B74" s="24">
        <f t="shared" si="1"/>
        <v>46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94" t="e">
        <f>'Дет.Сад №2'!K74+'Дет.Сад №4'!K74+'Дет.Сад №7'!K74+'Дет.Сад №6'!K74+'Дет.Сад Владим'!K74+#REF!</f>
        <v>#REF!</v>
      </c>
      <c r="L74" s="94" t="e">
        <f>'Дет.Сад №2'!L74+'Дет.Сад №4'!L74+'Дет.Сад №7'!L74+'Дет.Сад №6'!L74+'Дет.Сад Владим'!L74+#REF!</f>
        <v>#REF!</v>
      </c>
      <c r="M74" s="94" t="e">
        <f>'Дет.Сад №2'!M74+'Дет.Сад №4'!M74+'Дет.Сад №7'!M74+'Дет.Сад №6'!M74+'Дет.Сад Владим'!M74+#REF!</f>
        <v>#REF!</v>
      </c>
      <c r="N74" s="94" t="e">
        <f>'Дет.Сад №2'!N74+'Дет.Сад №4'!N74+'Дет.Сад №7'!N74+'Дет.Сад №6'!N74+'Дет.Сад Владим'!N74+#REF!</f>
        <v>#REF!</v>
      </c>
      <c r="O74" s="94" t="e">
        <f>'Дет.Сад №2'!O74+'Дет.Сад №4'!O74+'Дет.Сад №7'!O74+'Дет.Сад №6'!O74+'Дет.Сад Владим'!O74+#REF!</f>
        <v>#REF!</v>
      </c>
      <c r="P74" s="94" t="e">
        <f>'Дет.Сад №2'!P74+'Дет.Сад №4'!P74+'Дет.Сад №7'!P74+'Дет.Сад №6'!P74+'Дет.Сад Владим'!P74+#REF!</f>
        <v>#REF!</v>
      </c>
      <c r="Q74" s="94" t="e">
        <f>'Дет.Сад №2'!Q74+'Дет.Сад №4'!Q74+'Дет.Сад №7'!Q74+'Дет.Сад №6'!Q74+'Дет.Сад Владим'!Q74+#REF!</f>
        <v>#REF!</v>
      </c>
      <c r="R74" s="39"/>
      <c r="S74" s="37" t="e">
        <f t="shared" si="0"/>
        <v>#REF!</v>
      </c>
    </row>
    <row r="75" spans="1:19" ht="21" customHeight="1">
      <c r="A75" s="70" t="s">
        <v>92</v>
      </c>
      <c r="B75" s="24">
        <f t="shared" si="1"/>
        <v>47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/>
      <c r="K75" s="94" t="e">
        <f>'Дет.Сад №2'!K75+'Дет.Сад №4'!K75+'Дет.Сад №7'!K75+'Дет.Сад №6'!K75+'Дет.Сад Владим'!K75+#REF!</f>
        <v>#REF!</v>
      </c>
      <c r="L75" s="94" t="e">
        <f>'Дет.Сад №2'!L75+'Дет.Сад №4'!L75+'Дет.Сад №7'!L75+'Дет.Сад №6'!L75+'Дет.Сад Владим'!L75+#REF!</f>
        <v>#REF!</v>
      </c>
      <c r="M75" s="94" t="e">
        <f>'Дет.Сад №2'!M75+'Дет.Сад №4'!M75+'Дет.Сад №7'!M75+'Дет.Сад №6'!M75+'Дет.Сад Владим'!M75+#REF!</f>
        <v>#REF!</v>
      </c>
      <c r="N75" s="94" t="e">
        <f>'Дет.Сад №2'!N75+'Дет.Сад №4'!N75+'Дет.Сад №7'!N75+'Дет.Сад №6'!N75+'Дет.Сад Владим'!N75+#REF!</f>
        <v>#REF!</v>
      </c>
      <c r="O75" s="94" t="e">
        <f>'Дет.Сад №2'!O75+'Дет.Сад №4'!O75+'Дет.Сад №7'!O75+'Дет.Сад №6'!O75+'Дет.Сад Владим'!O75+#REF!</f>
        <v>#REF!</v>
      </c>
      <c r="P75" s="94" t="e">
        <f>'Дет.Сад №2'!P75+'Дет.Сад №4'!P75+'Дет.Сад №7'!P75+'Дет.Сад №6'!P75+'Дет.Сад Владим'!P75+#REF!</f>
        <v>#REF!</v>
      </c>
      <c r="Q75" s="94" t="e">
        <f>'Дет.Сад №2'!Q75+'Дет.Сад №4'!Q75+'Дет.Сад №7'!Q75+'Дет.Сад №6'!Q75+'Дет.Сад Владим'!Q75+#REF!</f>
        <v>#REF!</v>
      </c>
      <c r="R75" s="39"/>
      <c r="S75" s="37" t="e">
        <f t="shared" si="0"/>
        <v>#REF!</v>
      </c>
    </row>
    <row r="76" spans="1:19" ht="21.75" customHeight="1">
      <c r="A76" s="65" t="s">
        <v>94</v>
      </c>
      <c r="B76" s="24">
        <f t="shared" si="1"/>
        <v>48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94" t="e">
        <f>'Дет.Сад №2'!K76+'Дет.Сад №4'!K76+'Дет.Сад №7'!K76+'Дет.Сад №6'!K76+'Дет.Сад Владим'!K76+#REF!</f>
        <v>#REF!</v>
      </c>
      <c r="L76" s="94" t="e">
        <f>'Дет.Сад №2'!L76+'Дет.Сад №4'!L76+'Дет.Сад №7'!L76+'Дет.Сад №6'!L76+'Дет.Сад Владим'!L76+#REF!</f>
        <v>#REF!</v>
      </c>
      <c r="M76" s="94" t="e">
        <f>'Дет.Сад №2'!M76+'Дет.Сад №4'!M76+'Дет.Сад №7'!M76+'Дет.Сад №6'!M76+'Дет.Сад Владим'!M76+#REF!</f>
        <v>#REF!</v>
      </c>
      <c r="N76" s="94" t="e">
        <f>'Дет.Сад №2'!N76+'Дет.Сад №4'!N76+'Дет.Сад №7'!N76+'Дет.Сад №6'!N76+'Дет.Сад Владим'!N76+#REF!</f>
        <v>#REF!</v>
      </c>
      <c r="O76" s="94" t="e">
        <f>'Дет.Сад №2'!O76+'Дет.Сад №4'!O76+'Дет.Сад №7'!O76+'Дет.Сад №6'!O76+'Дет.Сад Владим'!O76+#REF!</f>
        <v>#REF!</v>
      </c>
      <c r="P76" s="94" t="e">
        <f>'Дет.Сад №2'!P76+'Дет.Сад №4'!P76+'Дет.Сад №7'!P76+'Дет.Сад №6'!P76+'Дет.Сад Владим'!P76+#REF!</f>
        <v>#REF!</v>
      </c>
      <c r="Q76" s="94" t="e">
        <f>'Дет.Сад №2'!Q76+'Дет.Сад №4'!Q76+'Дет.Сад №7'!Q76+'Дет.Сад №6'!Q76+'Дет.Сад Владим'!Q76+#REF!</f>
        <v>#REF!</v>
      </c>
      <c r="R76" s="39"/>
      <c r="S76" s="37" t="e">
        <f t="shared" si="0"/>
        <v>#REF!</v>
      </c>
    </row>
    <row r="77" spans="1:19" ht="21" customHeight="1">
      <c r="A77" s="70" t="s">
        <v>92</v>
      </c>
      <c r="B77" s="24">
        <f t="shared" si="1"/>
        <v>49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/>
      <c r="K77" s="94" t="e">
        <f>'Дет.Сад №2'!K77+'Дет.Сад №4'!K77+'Дет.Сад №7'!K77+'Дет.Сад №6'!K77+'Дет.Сад Владим'!K77+#REF!</f>
        <v>#REF!</v>
      </c>
      <c r="L77" s="94" t="e">
        <f>'Дет.Сад №2'!L77+'Дет.Сад №4'!L77+'Дет.Сад №7'!L77+'Дет.Сад №6'!L77+'Дет.Сад Владим'!L77+#REF!</f>
        <v>#REF!</v>
      </c>
      <c r="M77" s="94" t="e">
        <f>'Дет.Сад №2'!M77+'Дет.Сад №4'!M77+'Дет.Сад №7'!M77+'Дет.Сад №6'!M77+'Дет.Сад Владим'!M77+#REF!</f>
        <v>#REF!</v>
      </c>
      <c r="N77" s="94" t="e">
        <f>'Дет.Сад №2'!N77+'Дет.Сад №4'!N77+'Дет.Сад №7'!N77+'Дет.Сад №6'!N77+'Дет.Сад Владим'!N77+#REF!</f>
        <v>#REF!</v>
      </c>
      <c r="O77" s="94" t="e">
        <f>'Дет.Сад №2'!O77+'Дет.Сад №4'!O77+'Дет.Сад №7'!O77+'Дет.Сад №6'!O77+'Дет.Сад Владим'!O77+#REF!</f>
        <v>#REF!</v>
      </c>
      <c r="P77" s="94" t="e">
        <f>'Дет.Сад №2'!P77+'Дет.Сад №4'!P77+'Дет.Сад №7'!P77+'Дет.Сад №6'!P77+'Дет.Сад Владим'!P77+#REF!</f>
        <v>#REF!</v>
      </c>
      <c r="Q77" s="94" t="e">
        <f>'Дет.Сад №2'!Q77+'Дет.Сад №4'!Q77+'Дет.Сад №7'!Q77+'Дет.Сад №6'!Q77+'Дет.Сад Владим'!Q77+#REF!</f>
        <v>#REF!</v>
      </c>
      <c r="R77" s="39"/>
      <c r="S77" s="37" t="e">
        <f t="shared" si="0"/>
        <v>#REF!</v>
      </c>
    </row>
    <row r="78" spans="1:17" ht="18.75">
      <c r="A78" s="23" t="s">
        <v>149</v>
      </c>
      <c r="B78" s="24">
        <f t="shared" si="1"/>
        <v>50</v>
      </c>
      <c r="C78" s="34" t="s">
        <v>104</v>
      </c>
      <c r="D78" s="34"/>
      <c r="E78" s="34"/>
      <c r="F78" s="34"/>
      <c r="G78" s="34"/>
      <c r="H78" s="34"/>
      <c r="I78" s="34"/>
      <c r="J78" s="34"/>
      <c r="K78" s="105"/>
      <c r="L78" s="106"/>
      <c r="M78" s="106"/>
      <c r="N78" s="106"/>
      <c r="O78" s="106"/>
      <c r="P78" s="107"/>
      <c r="Q78" s="108"/>
    </row>
    <row r="79" spans="1:17" ht="18.75">
      <c r="A79" s="23" t="s">
        <v>149</v>
      </c>
      <c r="B79" s="24">
        <f t="shared" si="1"/>
        <v>51</v>
      </c>
      <c r="C79" s="34" t="s">
        <v>104</v>
      </c>
      <c r="D79" s="34" t="s">
        <v>151</v>
      </c>
      <c r="E79" s="34"/>
      <c r="F79" s="34"/>
      <c r="G79" s="34"/>
      <c r="H79" s="34"/>
      <c r="I79" s="34"/>
      <c r="J79" s="34"/>
      <c r="K79" s="105"/>
      <c r="L79" s="106"/>
      <c r="M79" s="106"/>
      <c r="N79" s="106"/>
      <c r="O79" s="106"/>
      <c r="P79" s="107"/>
      <c r="Q79" s="108"/>
    </row>
    <row r="80" spans="1:17" ht="25.5">
      <c r="A80" s="23" t="s">
        <v>150</v>
      </c>
      <c r="B80" s="24">
        <f t="shared" si="1"/>
        <v>52</v>
      </c>
      <c r="C80" s="34" t="s">
        <v>104</v>
      </c>
      <c r="D80" s="34" t="s">
        <v>151</v>
      </c>
      <c r="E80" s="35" t="s">
        <v>152</v>
      </c>
      <c r="F80" s="34"/>
      <c r="G80" s="34"/>
      <c r="H80" s="34"/>
      <c r="I80" s="34"/>
      <c r="J80" s="34"/>
      <c r="K80" s="50" t="e">
        <f>K81+K91+K123</f>
        <v>#REF!</v>
      </c>
      <c r="L80" s="50" t="e">
        <f aca="true" t="shared" si="3" ref="L80:Q80">L81+L91+L123</f>
        <v>#REF!</v>
      </c>
      <c r="M80" s="50" t="e">
        <f t="shared" si="3"/>
        <v>#REF!</v>
      </c>
      <c r="N80" s="50" t="e">
        <f t="shared" si="3"/>
        <v>#REF!</v>
      </c>
      <c r="O80" s="50" t="e">
        <f t="shared" si="3"/>
        <v>#REF!</v>
      </c>
      <c r="P80" s="50" t="e">
        <f t="shared" si="3"/>
        <v>#REF!</v>
      </c>
      <c r="Q80" s="50" t="e">
        <f t="shared" si="3"/>
        <v>#REF!</v>
      </c>
    </row>
    <row r="81" spans="1:17" ht="45">
      <c r="A81" s="59" t="s">
        <v>100</v>
      </c>
      <c r="B81" s="24">
        <f t="shared" si="1"/>
        <v>53</v>
      </c>
      <c r="C81" s="61" t="s">
        <v>104</v>
      </c>
      <c r="D81" s="34" t="s">
        <v>151</v>
      </c>
      <c r="E81" s="35" t="s">
        <v>152</v>
      </c>
      <c r="F81" s="63" t="s">
        <v>99</v>
      </c>
      <c r="G81" s="63"/>
      <c r="H81" s="63"/>
      <c r="I81" s="63"/>
      <c r="J81" s="63"/>
      <c r="K81" s="98" t="e">
        <f>#REF!</f>
        <v>#REF!</v>
      </c>
      <c r="L81" s="98" t="e">
        <f>#REF!</f>
        <v>#REF!</v>
      </c>
      <c r="M81" s="98" t="e">
        <f>#REF!</f>
        <v>#REF!</v>
      </c>
      <c r="N81" s="98" t="e">
        <f>#REF!</f>
        <v>#REF!</v>
      </c>
      <c r="O81" s="98" t="e">
        <f>#REF!</f>
        <v>#REF!</v>
      </c>
      <c r="P81" s="98" t="e">
        <f>#REF!</f>
        <v>#REF!</v>
      </c>
      <c r="Q81" s="98" t="e">
        <f>#REF!</f>
        <v>#REF!</v>
      </c>
    </row>
    <row r="82" spans="1:17" ht="25.5">
      <c r="A82" s="59" t="s">
        <v>128</v>
      </c>
      <c r="B82" s="24">
        <f t="shared" si="1"/>
        <v>54</v>
      </c>
      <c r="C82" s="61" t="s">
        <v>104</v>
      </c>
      <c r="D82" s="34" t="s">
        <v>151</v>
      </c>
      <c r="E82" s="35" t="s">
        <v>152</v>
      </c>
      <c r="F82" s="64" t="s">
        <v>124</v>
      </c>
      <c r="G82" s="63"/>
      <c r="H82" s="63"/>
      <c r="I82" s="63"/>
      <c r="J82" s="63"/>
      <c r="K82" s="98" t="e">
        <f>#REF!</f>
        <v>#REF!</v>
      </c>
      <c r="L82" s="98" t="e">
        <f>#REF!</f>
        <v>#REF!</v>
      </c>
      <c r="M82" s="98" t="e">
        <f>#REF!</f>
        <v>#REF!</v>
      </c>
      <c r="N82" s="98" t="e">
        <f>#REF!</f>
        <v>#REF!</v>
      </c>
      <c r="O82" s="98" t="e">
        <f>#REF!</f>
        <v>#REF!</v>
      </c>
      <c r="P82" s="98" t="e">
        <f>#REF!</f>
        <v>#REF!</v>
      </c>
      <c r="Q82" s="98" t="e">
        <f>#REF!</f>
        <v>#REF!</v>
      </c>
    </row>
    <row r="83" spans="1:17" ht="25.5">
      <c r="A83" s="65" t="s">
        <v>42</v>
      </c>
      <c r="B83" s="24">
        <f t="shared" si="1"/>
        <v>55</v>
      </c>
      <c r="C83" s="61" t="s">
        <v>104</v>
      </c>
      <c r="D83" s="34" t="s">
        <v>151</v>
      </c>
      <c r="E83" s="35" t="s">
        <v>152</v>
      </c>
      <c r="F83" s="71" t="s">
        <v>124</v>
      </c>
      <c r="G83" s="67" t="s">
        <v>40</v>
      </c>
      <c r="H83" s="71" t="s">
        <v>110</v>
      </c>
      <c r="I83" s="72" t="s">
        <v>139</v>
      </c>
      <c r="J83" s="72"/>
      <c r="K83" s="98" t="e">
        <f>#REF!</f>
        <v>#REF!</v>
      </c>
      <c r="L83" s="98" t="e">
        <f>#REF!</f>
        <v>#REF!</v>
      </c>
      <c r="M83" s="98" t="e">
        <f>#REF!</f>
        <v>#REF!</v>
      </c>
      <c r="N83" s="98" t="e">
        <f>#REF!</f>
        <v>#REF!</v>
      </c>
      <c r="O83" s="98" t="e">
        <f>#REF!</f>
        <v>#REF!</v>
      </c>
      <c r="P83" s="98" t="e">
        <f>#REF!</f>
        <v>#REF!</v>
      </c>
      <c r="Q83" s="98" t="e">
        <f>#REF!</f>
        <v>#REF!</v>
      </c>
    </row>
    <row r="84" spans="1:17" ht="25.5">
      <c r="A84" s="65" t="s">
        <v>129</v>
      </c>
      <c r="B84" s="24">
        <f t="shared" si="1"/>
        <v>56</v>
      </c>
      <c r="C84" s="61" t="s">
        <v>104</v>
      </c>
      <c r="D84" s="34" t="s">
        <v>151</v>
      </c>
      <c r="E84" s="35" t="s">
        <v>152</v>
      </c>
      <c r="F84" s="71" t="s">
        <v>125</v>
      </c>
      <c r="G84" s="68"/>
      <c r="H84" s="68"/>
      <c r="I84" s="68"/>
      <c r="J84" s="69"/>
      <c r="K84" s="98" t="e">
        <f>#REF!</f>
        <v>#REF!</v>
      </c>
      <c r="L84" s="98" t="e">
        <f>#REF!</f>
        <v>#REF!</v>
      </c>
      <c r="M84" s="98" t="e">
        <f>#REF!</f>
        <v>#REF!</v>
      </c>
      <c r="N84" s="98" t="e">
        <f>#REF!</f>
        <v>#REF!</v>
      </c>
      <c r="O84" s="98" t="e">
        <f>#REF!</f>
        <v>#REF!</v>
      </c>
      <c r="P84" s="98" t="e">
        <f>#REF!</f>
        <v>#REF!</v>
      </c>
      <c r="Q84" s="98" t="e">
        <f>#REF!</f>
        <v>#REF!</v>
      </c>
    </row>
    <row r="85" spans="1:17" ht="25.5">
      <c r="A85" s="70" t="s">
        <v>105</v>
      </c>
      <c r="B85" s="24">
        <f t="shared" si="1"/>
        <v>57</v>
      </c>
      <c r="C85" s="61" t="s">
        <v>104</v>
      </c>
      <c r="D85" s="34" t="s">
        <v>151</v>
      </c>
      <c r="E85" s="35" t="s">
        <v>152</v>
      </c>
      <c r="F85" s="71" t="s">
        <v>125</v>
      </c>
      <c r="G85" s="67" t="s">
        <v>43</v>
      </c>
      <c r="H85" s="71" t="s">
        <v>110</v>
      </c>
      <c r="I85" s="71" t="s">
        <v>106</v>
      </c>
      <c r="J85" s="71"/>
      <c r="K85" s="98" t="e">
        <f>#REF!</f>
        <v>#REF!</v>
      </c>
      <c r="L85" s="98" t="e">
        <f>#REF!</f>
        <v>#REF!</v>
      </c>
      <c r="M85" s="98" t="e">
        <f>#REF!</f>
        <v>#REF!</v>
      </c>
      <c r="N85" s="98" t="e">
        <f>#REF!</f>
        <v>#REF!</v>
      </c>
      <c r="O85" s="98" t="e">
        <f>#REF!</f>
        <v>#REF!</v>
      </c>
      <c r="P85" s="98" t="e">
        <f>#REF!</f>
        <v>#REF!</v>
      </c>
      <c r="Q85" s="98" t="e">
        <f>#REF!</f>
        <v>#REF!</v>
      </c>
    </row>
    <row r="86" spans="1:17" ht="25.5">
      <c r="A86" s="70" t="s">
        <v>59</v>
      </c>
      <c r="B86" s="24">
        <f t="shared" si="1"/>
        <v>58</v>
      </c>
      <c r="C86" s="61" t="s">
        <v>104</v>
      </c>
      <c r="D86" s="34" t="s">
        <v>151</v>
      </c>
      <c r="E86" s="35" t="s">
        <v>152</v>
      </c>
      <c r="F86" s="71" t="s">
        <v>125</v>
      </c>
      <c r="G86" s="67" t="s">
        <v>43</v>
      </c>
      <c r="H86" s="71" t="s">
        <v>110</v>
      </c>
      <c r="I86" s="71" t="s">
        <v>107</v>
      </c>
      <c r="J86" s="71"/>
      <c r="K86" s="98" t="e">
        <f>#REF!</f>
        <v>#REF!</v>
      </c>
      <c r="L86" s="98" t="e">
        <f>#REF!</f>
        <v>#REF!</v>
      </c>
      <c r="M86" s="98" t="e">
        <f>#REF!</f>
        <v>#REF!</v>
      </c>
      <c r="N86" s="98" t="e">
        <f>#REF!</f>
        <v>#REF!</v>
      </c>
      <c r="O86" s="98" t="e">
        <f>#REF!</f>
        <v>#REF!</v>
      </c>
      <c r="P86" s="98" t="e">
        <f>#REF!</f>
        <v>#REF!</v>
      </c>
      <c r="Q86" s="98" t="e">
        <f>#REF!</f>
        <v>#REF!</v>
      </c>
    </row>
    <row r="87" spans="1:17" ht="25.5">
      <c r="A87" s="70" t="s">
        <v>45</v>
      </c>
      <c r="B87" s="24">
        <f t="shared" si="1"/>
        <v>59</v>
      </c>
      <c r="C87" s="61" t="s">
        <v>104</v>
      </c>
      <c r="D87" s="34" t="s">
        <v>151</v>
      </c>
      <c r="E87" s="35" t="s">
        <v>152</v>
      </c>
      <c r="F87" s="71" t="s">
        <v>125</v>
      </c>
      <c r="G87" s="67" t="s">
        <v>43</v>
      </c>
      <c r="H87" s="71" t="s">
        <v>110</v>
      </c>
      <c r="I87" s="67" t="s">
        <v>44</v>
      </c>
      <c r="J87" s="72"/>
      <c r="K87" s="98" t="e">
        <f>#REF!</f>
        <v>#REF!</v>
      </c>
      <c r="L87" s="98" t="e">
        <f>#REF!</f>
        <v>#REF!</v>
      </c>
      <c r="M87" s="98" t="e">
        <f>#REF!</f>
        <v>#REF!</v>
      </c>
      <c r="N87" s="98" t="e">
        <f>#REF!</f>
        <v>#REF!</v>
      </c>
      <c r="O87" s="98" t="e">
        <f>#REF!</f>
        <v>#REF!</v>
      </c>
      <c r="P87" s="98" t="e">
        <f>#REF!</f>
        <v>#REF!</v>
      </c>
      <c r="Q87" s="98" t="e">
        <f>#REF!</f>
        <v>#REF!</v>
      </c>
    </row>
    <row r="88" spans="1:17" ht="25.5">
      <c r="A88" s="70" t="s">
        <v>108</v>
      </c>
      <c r="B88" s="24">
        <f t="shared" si="1"/>
        <v>60</v>
      </c>
      <c r="C88" s="61" t="s">
        <v>104</v>
      </c>
      <c r="D88" s="34" t="s">
        <v>151</v>
      </c>
      <c r="E88" s="35" t="s">
        <v>152</v>
      </c>
      <c r="F88" s="71" t="s">
        <v>125</v>
      </c>
      <c r="G88" s="67" t="s">
        <v>43</v>
      </c>
      <c r="H88" s="71" t="s">
        <v>110</v>
      </c>
      <c r="I88" s="71" t="s">
        <v>109</v>
      </c>
      <c r="J88" s="72"/>
      <c r="K88" s="98" t="e">
        <f>#REF!</f>
        <v>#REF!</v>
      </c>
      <c r="L88" s="98" t="e">
        <f>#REF!</f>
        <v>#REF!</v>
      </c>
      <c r="M88" s="98" t="e">
        <f>#REF!</f>
        <v>#REF!</v>
      </c>
      <c r="N88" s="98" t="e">
        <f>#REF!</f>
        <v>#REF!</v>
      </c>
      <c r="O88" s="98" t="e">
        <f>#REF!</f>
        <v>#REF!</v>
      </c>
      <c r="P88" s="98" t="e">
        <f>#REF!</f>
        <v>#REF!</v>
      </c>
      <c r="Q88" s="98" t="e">
        <f>#REF!</f>
        <v>#REF!</v>
      </c>
    </row>
    <row r="89" spans="1:17" ht="25.5">
      <c r="A89" s="59" t="s">
        <v>130</v>
      </c>
      <c r="B89" s="24">
        <f t="shared" si="1"/>
        <v>61</v>
      </c>
      <c r="C89" s="61" t="s">
        <v>104</v>
      </c>
      <c r="D89" s="34" t="s">
        <v>151</v>
      </c>
      <c r="E89" s="35" t="s">
        <v>152</v>
      </c>
      <c r="F89" s="64" t="s">
        <v>126</v>
      </c>
      <c r="G89" s="63"/>
      <c r="H89" s="63"/>
      <c r="I89" s="63"/>
      <c r="J89" s="63"/>
      <c r="K89" s="98" t="e">
        <f>#REF!</f>
        <v>#REF!</v>
      </c>
      <c r="L89" s="98" t="e">
        <f>#REF!</f>
        <v>#REF!</v>
      </c>
      <c r="M89" s="98" t="e">
        <f>#REF!</f>
        <v>#REF!</v>
      </c>
      <c r="N89" s="98" t="e">
        <f>#REF!</f>
        <v>#REF!</v>
      </c>
      <c r="O89" s="98" t="e">
        <f>#REF!</f>
        <v>#REF!</v>
      </c>
      <c r="P89" s="98" t="e">
        <f>#REF!</f>
        <v>#REF!</v>
      </c>
      <c r="Q89" s="98" t="e">
        <f>#REF!</f>
        <v>#REF!</v>
      </c>
    </row>
    <row r="90" spans="1:17" ht="25.5">
      <c r="A90" s="65" t="s">
        <v>47</v>
      </c>
      <c r="B90" s="24">
        <f t="shared" si="1"/>
        <v>62</v>
      </c>
      <c r="C90" s="61" t="s">
        <v>104</v>
      </c>
      <c r="D90" s="34" t="s">
        <v>151</v>
      </c>
      <c r="E90" s="35" t="s">
        <v>152</v>
      </c>
      <c r="F90" s="71" t="s">
        <v>126</v>
      </c>
      <c r="G90" s="67" t="s">
        <v>46</v>
      </c>
      <c r="H90" s="71" t="s">
        <v>110</v>
      </c>
      <c r="I90" s="72" t="s">
        <v>139</v>
      </c>
      <c r="J90" s="72"/>
      <c r="K90" s="98" t="e">
        <f>#REF!</f>
        <v>#REF!</v>
      </c>
      <c r="L90" s="98" t="e">
        <f>#REF!</f>
        <v>#REF!</v>
      </c>
      <c r="M90" s="98" t="e">
        <f>#REF!</f>
        <v>#REF!</v>
      </c>
      <c r="N90" s="98" t="e">
        <f>#REF!</f>
        <v>#REF!</v>
      </c>
      <c r="O90" s="98" t="e">
        <f>#REF!</f>
        <v>#REF!</v>
      </c>
      <c r="P90" s="98" t="e">
        <f>#REF!</f>
        <v>#REF!</v>
      </c>
      <c r="Q90" s="98" t="e">
        <f>#REF!</f>
        <v>#REF!</v>
      </c>
    </row>
    <row r="91" spans="1:17" ht="25.5">
      <c r="A91" s="65" t="s">
        <v>98</v>
      </c>
      <c r="B91" s="24">
        <f t="shared" si="1"/>
        <v>63</v>
      </c>
      <c r="C91" s="61" t="s">
        <v>104</v>
      </c>
      <c r="D91" s="34" t="s">
        <v>151</v>
      </c>
      <c r="E91" s="35" t="s">
        <v>152</v>
      </c>
      <c r="F91" s="64" t="s">
        <v>95</v>
      </c>
      <c r="G91" s="64"/>
      <c r="H91" s="64"/>
      <c r="I91" s="63"/>
      <c r="J91" s="64"/>
      <c r="K91" s="98" t="e">
        <f>#REF!</f>
        <v>#REF!</v>
      </c>
      <c r="L91" s="98" t="e">
        <f>#REF!</f>
        <v>#REF!</v>
      </c>
      <c r="M91" s="98" t="e">
        <f>#REF!</f>
        <v>#REF!</v>
      </c>
      <c r="N91" s="98" t="e">
        <f>#REF!</f>
        <v>#REF!</v>
      </c>
      <c r="O91" s="98" t="e">
        <f>#REF!</f>
        <v>#REF!</v>
      </c>
      <c r="P91" s="98" t="e">
        <f>#REF!</f>
        <v>#REF!</v>
      </c>
      <c r="Q91" s="98" t="e">
        <f>#REF!</f>
        <v>#REF!</v>
      </c>
    </row>
    <row r="92" spans="1:17" ht="25.5">
      <c r="A92" s="65" t="s">
        <v>48</v>
      </c>
      <c r="B92" s="24">
        <f t="shared" si="1"/>
        <v>64</v>
      </c>
      <c r="C92" s="61" t="s">
        <v>104</v>
      </c>
      <c r="D92" s="34" t="s">
        <v>151</v>
      </c>
      <c r="E92" s="35" t="s">
        <v>152</v>
      </c>
      <c r="F92" s="67" t="s">
        <v>49</v>
      </c>
      <c r="G92" s="68"/>
      <c r="H92" s="68"/>
      <c r="I92" s="68"/>
      <c r="J92" s="68"/>
      <c r="K92" s="98" t="e">
        <f>#REF!</f>
        <v>#REF!</v>
      </c>
      <c r="L92" s="98" t="e">
        <f>#REF!</f>
        <v>#REF!</v>
      </c>
      <c r="M92" s="98" t="e">
        <f>#REF!</f>
        <v>#REF!</v>
      </c>
      <c r="N92" s="98" t="e">
        <f>#REF!</f>
        <v>#REF!</v>
      </c>
      <c r="O92" s="98" t="e">
        <f>#REF!</f>
        <v>#REF!</v>
      </c>
      <c r="P92" s="98" t="e">
        <f>#REF!</f>
        <v>#REF!</v>
      </c>
      <c r="Q92" s="98" t="e">
        <f>#REF!</f>
        <v>#REF!</v>
      </c>
    </row>
    <row r="93" spans="1:17" ht="25.5">
      <c r="A93" s="65" t="s">
        <v>51</v>
      </c>
      <c r="B93" s="24">
        <f t="shared" si="1"/>
        <v>65</v>
      </c>
      <c r="C93" s="61" t="s">
        <v>104</v>
      </c>
      <c r="D93" s="34" t="s">
        <v>151</v>
      </c>
      <c r="E93" s="35" t="s">
        <v>152</v>
      </c>
      <c r="F93" s="67" t="s">
        <v>49</v>
      </c>
      <c r="G93" s="67" t="s">
        <v>50</v>
      </c>
      <c r="H93" s="71" t="s">
        <v>110</v>
      </c>
      <c r="I93" s="72" t="s">
        <v>139</v>
      </c>
      <c r="J93" s="72"/>
      <c r="K93" s="98" t="e">
        <f>#REF!</f>
        <v>#REF!</v>
      </c>
      <c r="L93" s="98" t="e">
        <f>#REF!</f>
        <v>#REF!</v>
      </c>
      <c r="M93" s="98" t="e">
        <f>#REF!</f>
        <v>#REF!</v>
      </c>
      <c r="N93" s="98" t="e">
        <f>#REF!</f>
        <v>#REF!</v>
      </c>
      <c r="O93" s="98" t="e">
        <f>#REF!</f>
        <v>#REF!</v>
      </c>
      <c r="P93" s="98" t="e">
        <f>#REF!</f>
        <v>#REF!</v>
      </c>
      <c r="Q93" s="98" t="e">
        <f>#REF!</f>
        <v>#REF!</v>
      </c>
    </row>
    <row r="94" spans="1:17" ht="25.5">
      <c r="A94" s="70" t="s">
        <v>54</v>
      </c>
      <c r="B94" s="24">
        <f t="shared" si="1"/>
        <v>66</v>
      </c>
      <c r="C94" s="61" t="s">
        <v>104</v>
      </c>
      <c r="D94" s="34" t="s">
        <v>151</v>
      </c>
      <c r="E94" s="35" t="s">
        <v>152</v>
      </c>
      <c r="F94" s="67" t="s">
        <v>49</v>
      </c>
      <c r="G94" s="67" t="s">
        <v>53</v>
      </c>
      <c r="H94" s="71" t="s">
        <v>110</v>
      </c>
      <c r="I94" s="67" t="s">
        <v>55</v>
      </c>
      <c r="J94" s="72"/>
      <c r="K94" s="98" t="e">
        <f>#REF!</f>
        <v>#REF!</v>
      </c>
      <c r="L94" s="98" t="e">
        <f>#REF!</f>
        <v>#REF!</v>
      </c>
      <c r="M94" s="98" t="e">
        <f>#REF!</f>
        <v>#REF!</v>
      </c>
      <c r="N94" s="98" t="e">
        <f>#REF!</f>
        <v>#REF!</v>
      </c>
      <c r="O94" s="98" t="e">
        <f>#REF!</f>
        <v>#REF!</v>
      </c>
      <c r="P94" s="98" t="e">
        <f>#REF!</f>
        <v>#REF!</v>
      </c>
      <c r="Q94" s="98" t="e">
        <f>#REF!</f>
        <v>#REF!</v>
      </c>
    </row>
    <row r="95" spans="1:17" ht="25.5">
      <c r="A95" s="70" t="s">
        <v>59</v>
      </c>
      <c r="B95" s="24">
        <f aca="true" t="shared" si="4" ref="B95:B158">B94+1</f>
        <v>67</v>
      </c>
      <c r="C95" s="61" t="s">
        <v>104</v>
      </c>
      <c r="D95" s="34" t="s">
        <v>151</v>
      </c>
      <c r="E95" s="35" t="s">
        <v>152</v>
      </c>
      <c r="F95" s="67" t="s">
        <v>49</v>
      </c>
      <c r="G95" s="67" t="s">
        <v>57</v>
      </c>
      <c r="H95" s="71" t="s">
        <v>110</v>
      </c>
      <c r="I95" s="67" t="s">
        <v>58</v>
      </c>
      <c r="J95" s="72"/>
      <c r="K95" s="98" t="e">
        <f>#REF!</f>
        <v>#REF!</v>
      </c>
      <c r="L95" s="98" t="e">
        <f>#REF!</f>
        <v>#REF!</v>
      </c>
      <c r="M95" s="98" t="e">
        <f>#REF!</f>
        <v>#REF!</v>
      </c>
      <c r="N95" s="98" t="e">
        <f>#REF!</f>
        <v>#REF!</v>
      </c>
      <c r="O95" s="98" t="e">
        <f>#REF!</f>
        <v>#REF!</v>
      </c>
      <c r="P95" s="98" t="e">
        <f>#REF!</f>
        <v>#REF!</v>
      </c>
      <c r="Q95" s="98" t="e">
        <f>#REF!</f>
        <v>#REF!</v>
      </c>
    </row>
    <row r="96" spans="1:17" ht="25.5">
      <c r="A96" s="70" t="s">
        <v>62</v>
      </c>
      <c r="B96" s="24">
        <f t="shared" si="4"/>
        <v>68</v>
      </c>
      <c r="C96" s="61" t="s">
        <v>104</v>
      </c>
      <c r="D96" s="34" t="s">
        <v>151</v>
      </c>
      <c r="E96" s="35" t="s">
        <v>152</v>
      </c>
      <c r="F96" s="67" t="s">
        <v>49</v>
      </c>
      <c r="G96" s="67" t="s">
        <v>61</v>
      </c>
      <c r="H96" s="71" t="s">
        <v>110</v>
      </c>
      <c r="I96" s="67" t="s">
        <v>63</v>
      </c>
      <c r="J96" s="72"/>
      <c r="K96" s="98" t="e">
        <f>#REF!</f>
        <v>#REF!</v>
      </c>
      <c r="L96" s="98" t="e">
        <f>#REF!</f>
        <v>#REF!</v>
      </c>
      <c r="M96" s="98" t="e">
        <f>#REF!</f>
        <v>#REF!</v>
      </c>
      <c r="N96" s="98" t="e">
        <f>#REF!</f>
        <v>#REF!</v>
      </c>
      <c r="O96" s="98" t="e">
        <f>#REF!</f>
        <v>#REF!</v>
      </c>
      <c r="P96" s="98" t="e">
        <f>#REF!</f>
        <v>#REF!</v>
      </c>
      <c r="Q96" s="98" t="e">
        <f>#REF!</f>
        <v>#REF!</v>
      </c>
    </row>
    <row r="97" spans="1:17" ht="25.5">
      <c r="A97" s="70" t="s">
        <v>67</v>
      </c>
      <c r="B97" s="24">
        <f t="shared" si="4"/>
        <v>69</v>
      </c>
      <c r="C97" s="61" t="s">
        <v>104</v>
      </c>
      <c r="D97" s="34" t="s">
        <v>151</v>
      </c>
      <c r="E97" s="35" t="s">
        <v>152</v>
      </c>
      <c r="F97" s="67" t="s">
        <v>49</v>
      </c>
      <c r="G97" s="67" t="s">
        <v>64</v>
      </c>
      <c r="H97" s="71" t="s">
        <v>110</v>
      </c>
      <c r="I97" s="67" t="s">
        <v>66</v>
      </c>
      <c r="J97" s="72"/>
      <c r="K97" s="98" t="e">
        <f>#REF!</f>
        <v>#REF!</v>
      </c>
      <c r="L97" s="98" t="e">
        <f>#REF!</f>
        <v>#REF!</v>
      </c>
      <c r="M97" s="98" t="e">
        <f>#REF!</f>
        <v>#REF!</v>
      </c>
      <c r="N97" s="98" t="e">
        <f>#REF!</f>
        <v>#REF!</v>
      </c>
      <c r="O97" s="98" t="e">
        <f>#REF!</f>
        <v>#REF!</v>
      </c>
      <c r="P97" s="98" t="e">
        <f>#REF!</f>
        <v>#REF!</v>
      </c>
      <c r="Q97" s="98" t="e">
        <f>#REF!</f>
        <v>#REF!</v>
      </c>
    </row>
    <row r="98" spans="1:17" ht="25.5">
      <c r="A98" s="65" t="s">
        <v>68</v>
      </c>
      <c r="B98" s="24">
        <f t="shared" si="4"/>
        <v>70</v>
      </c>
      <c r="C98" s="61" t="s">
        <v>104</v>
      </c>
      <c r="D98" s="34" t="s">
        <v>151</v>
      </c>
      <c r="E98" s="35" t="s">
        <v>152</v>
      </c>
      <c r="F98" s="67" t="s">
        <v>69</v>
      </c>
      <c r="G98" s="68"/>
      <c r="H98" s="68"/>
      <c r="I98" s="68"/>
      <c r="J98" s="68"/>
      <c r="K98" s="98" t="e">
        <f>#REF!</f>
        <v>#REF!</v>
      </c>
      <c r="L98" s="98" t="e">
        <f>#REF!</f>
        <v>#REF!</v>
      </c>
      <c r="M98" s="98" t="e">
        <f>#REF!</f>
        <v>#REF!</v>
      </c>
      <c r="N98" s="98" t="e">
        <f>#REF!</f>
        <v>#REF!</v>
      </c>
      <c r="O98" s="98" t="e">
        <f>#REF!</f>
        <v>#REF!</v>
      </c>
      <c r="P98" s="98" t="e">
        <f>#REF!</f>
        <v>#REF!</v>
      </c>
      <c r="Q98" s="98" t="e">
        <f>#REF!</f>
        <v>#REF!</v>
      </c>
    </row>
    <row r="99" spans="1:17" ht="25.5">
      <c r="A99" s="65" t="s">
        <v>51</v>
      </c>
      <c r="B99" s="24">
        <f t="shared" si="4"/>
        <v>71</v>
      </c>
      <c r="C99" s="61" t="s">
        <v>104</v>
      </c>
      <c r="D99" s="34" t="s">
        <v>151</v>
      </c>
      <c r="E99" s="35" t="s">
        <v>152</v>
      </c>
      <c r="F99" s="67" t="s">
        <v>69</v>
      </c>
      <c r="G99" s="67" t="s">
        <v>50</v>
      </c>
      <c r="H99" s="71" t="s">
        <v>110</v>
      </c>
      <c r="I99" s="81" t="s">
        <v>139</v>
      </c>
      <c r="J99" s="72"/>
      <c r="K99" s="98" t="e">
        <f>#REF!</f>
        <v>#REF!</v>
      </c>
      <c r="L99" s="98" t="e">
        <f>#REF!</f>
        <v>#REF!</v>
      </c>
      <c r="M99" s="98" t="e">
        <f>#REF!</f>
        <v>#REF!</v>
      </c>
      <c r="N99" s="98" t="e">
        <f>#REF!</f>
        <v>#REF!</v>
      </c>
      <c r="O99" s="98" t="e">
        <f>#REF!</f>
        <v>#REF!</v>
      </c>
      <c r="P99" s="98" t="e">
        <f>#REF!</f>
        <v>#REF!</v>
      </c>
      <c r="Q99" s="98" t="e">
        <f>#REF!</f>
        <v>#REF!</v>
      </c>
    </row>
    <row r="100" spans="1:17" ht="25.5">
      <c r="A100" s="65" t="s">
        <v>70</v>
      </c>
      <c r="B100" s="24">
        <f t="shared" si="4"/>
        <v>72</v>
      </c>
      <c r="C100" s="61" t="s">
        <v>104</v>
      </c>
      <c r="D100" s="34" t="s">
        <v>151</v>
      </c>
      <c r="E100" s="35" t="s">
        <v>152</v>
      </c>
      <c r="F100" s="67" t="s">
        <v>69</v>
      </c>
      <c r="G100" s="67" t="s">
        <v>71</v>
      </c>
      <c r="H100" s="71"/>
      <c r="I100" s="81"/>
      <c r="J100" s="72"/>
      <c r="K100" s="98" t="e">
        <f>#REF!</f>
        <v>#REF!</v>
      </c>
      <c r="L100" s="98" t="e">
        <f>#REF!</f>
        <v>#REF!</v>
      </c>
      <c r="M100" s="98" t="e">
        <f>#REF!</f>
        <v>#REF!</v>
      </c>
      <c r="N100" s="98" t="e">
        <f>#REF!</f>
        <v>#REF!</v>
      </c>
      <c r="O100" s="98" t="e">
        <f>#REF!</f>
        <v>#REF!</v>
      </c>
      <c r="P100" s="98" t="e">
        <f>#REF!</f>
        <v>#REF!</v>
      </c>
      <c r="Q100" s="98" t="e">
        <f>#REF!</f>
        <v>#REF!</v>
      </c>
    </row>
    <row r="101" spans="1:17" ht="25.5">
      <c r="A101" s="70" t="s">
        <v>72</v>
      </c>
      <c r="B101" s="24">
        <f t="shared" si="4"/>
        <v>73</v>
      </c>
      <c r="C101" s="61" t="s">
        <v>104</v>
      </c>
      <c r="D101" s="34" t="s">
        <v>151</v>
      </c>
      <c r="E101" s="35" t="s">
        <v>152</v>
      </c>
      <c r="F101" s="67" t="s">
        <v>69</v>
      </c>
      <c r="G101" s="67" t="s">
        <v>71</v>
      </c>
      <c r="H101" s="71" t="s">
        <v>110</v>
      </c>
      <c r="I101" s="67" t="s">
        <v>73</v>
      </c>
      <c r="J101" s="72"/>
      <c r="K101" s="98" t="e">
        <f>#REF!</f>
        <v>#REF!</v>
      </c>
      <c r="L101" s="98" t="e">
        <f>#REF!</f>
        <v>#REF!</v>
      </c>
      <c r="M101" s="98" t="e">
        <f>#REF!</f>
        <v>#REF!</v>
      </c>
      <c r="N101" s="98" t="e">
        <f>#REF!</f>
        <v>#REF!</v>
      </c>
      <c r="O101" s="98" t="e">
        <f>#REF!</f>
        <v>#REF!</v>
      </c>
      <c r="P101" s="98" t="e">
        <f>#REF!</f>
        <v>#REF!</v>
      </c>
      <c r="Q101" s="98" t="e">
        <f>#REF!</f>
        <v>#REF!</v>
      </c>
    </row>
    <row r="102" spans="1:17" ht="25.5">
      <c r="A102" s="70" t="s">
        <v>75</v>
      </c>
      <c r="B102" s="24">
        <f t="shared" si="4"/>
        <v>74</v>
      </c>
      <c r="C102" s="61" t="s">
        <v>104</v>
      </c>
      <c r="D102" s="34" t="s">
        <v>151</v>
      </c>
      <c r="E102" s="35" t="s">
        <v>152</v>
      </c>
      <c r="F102" s="67" t="s">
        <v>69</v>
      </c>
      <c r="G102" s="67" t="s">
        <v>71</v>
      </c>
      <c r="H102" s="71" t="s">
        <v>110</v>
      </c>
      <c r="I102" s="67" t="s">
        <v>74</v>
      </c>
      <c r="J102" s="72"/>
      <c r="K102" s="98" t="e">
        <f>#REF!</f>
        <v>#REF!</v>
      </c>
      <c r="L102" s="98" t="e">
        <f>#REF!</f>
        <v>#REF!</v>
      </c>
      <c r="M102" s="98" t="e">
        <f>#REF!</f>
        <v>#REF!</v>
      </c>
      <c r="N102" s="98" t="e">
        <f>#REF!</f>
        <v>#REF!</v>
      </c>
      <c r="O102" s="98" t="e">
        <f>#REF!</f>
        <v>#REF!</v>
      </c>
      <c r="P102" s="98" t="e">
        <f>#REF!</f>
        <v>#REF!</v>
      </c>
      <c r="Q102" s="98" t="e">
        <f>#REF!</f>
        <v>#REF!</v>
      </c>
    </row>
    <row r="103" spans="1:17" ht="25.5">
      <c r="A103" s="70" t="s">
        <v>132</v>
      </c>
      <c r="B103" s="24">
        <f t="shared" si="4"/>
        <v>75</v>
      </c>
      <c r="C103" s="61" t="s">
        <v>104</v>
      </c>
      <c r="D103" s="34" t="s">
        <v>151</v>
      </c>
      <c r="E103" s="35" t="s">
        <v>152</v>
      </c>
      <c r="F103" s="67" t="s">
        <v>69</v>
      </c>
      <c r="G103" s="67" t="s">
        <v>71</v>
      </c>
      <c r="H103" s="71" t="s">
        <v>110</v>
      </c>
      <c r="I103" s="71" t="s">
        <v>131</v>
      </c>
      <c r="J103" s="72"/>
      <c r="K103" s="98" t="e">
        <f>#REF!</f>
        <v>#REF!</v>
      </c>
      <c r="L103" s="98" t="e">
        <f>#REF!</f>
        <v>#REF!</v>
      </c>
      <c r="M103" s="98" t="e">
        <f>#REF!</f>
        <v>#REF!</v>
      </c>
      <c r="N103" s="98" t="e">
        <f>#REF!</f>
        <v>#REF!</v>
      </c>
      <c r="O103" s="98" t="e">
        <f>#REF!</f>
        <v>#REF!</v>
      </c>
      <c r="P103" s="98" t="e">
        <f>#REF!</f>
        <v>#REF!</v>
      </c>
      <c r="Q103" s="98" t="e">
        <f>#REF!</f>
        <v>#REF!</v>
      </c>
    </row>
    <row r="104" spans="1:17" ht="25.5">
      <c r="A104" s="70" t="s">
        <v>76</v>
      </c>
      <c r="B104" s="24">
        <f t="shared" si="4"/>
        <v>76</v>
      </c>
      <c r="C104" s="61" t="s">
        <v>104</v>
      </c>
      <c r="D104" s="34" t="s">
        <v>151</v>
      </c>
      <c r="E104" s="35" t="s">
        <v>152</v>
      </c>
      <c r="F104" s="67" t="s">
        <v>69</v>
      </c>
      <c r="G104" s="67" t="s">
        <v>71</v>
      </c>
      <c r="H104" s="71" t="s">
        <v>110</v>
      </c>
      <c r="I104" s="67" t="s">
        <v>77</v>
      </c>
      <c r="J104" s="72"/>
      <c r="K104" s="98" t="e">
        <f>#REF!</f>
        <v>#REF!</v>
      </c>
      <c r="L104" s="98" t="e">
        <f>#REF!</f>
        <v>#REF!</v>
      </c>
      <c r="M104" s="98" t="e">
        <f>#REF!</f>
        <v>#REF!</v>
      </c>
      <c r="N104" s="98" t="e">
        <f>#REF!</f>
        <v>#REF!</v>
      </c>
      <c r="O104" s="98" t="e">
        <f>#REF!</f>
        <v>#REF!</v>
      </c>
      <c r="P104" s="98" t="e">
        <f>#REF!</f>
        <v>#REF!</v>
      </c>
      <c r="Q104" s="98" t="e">
        <f>#REF!</f>
        <v>#REF!</v>
      </c>
    </row>
    <row r="105" spans="1:17" ht="25.5">
      <c r="A105" s="70" t="s">
        <v>79</v>
      </c>
      <c r="B105" s="24">
        <f t="shared" si="4"/>
        <v>77</v>
      </c>
      <c r="C105" s="61" t="s">
        <v>104</v>
      </c>
      <c r="D105" s="34" t="s">
        <v>151</v>
      </c>
      <c r="E105" s="35" t="s">
        <v>152</v>
      </c>
      <c r="F105" s="67" t="s">
        <v>69</v>
      </c>
      <c r="G105" s="67" t="s">
        <v>71</v>
      </c>
      <c r="H105" s="71" t="s">
        <v>110</v>
      </c>
      <c r="I105" s="67" t="s">
        <v>78</v>
      </c>
      <c r="J105" s="72"/>
      <c r="K105" s="98" t="e">
        <f>#REF!</f>
        <v>#REF!</v>
      </c>
      <c r="L105" s="98" t="e">
        <f>#REF!</f>
        <v>#REF!</v>
      </c>
      <c r="M105" s="98" t="e">
        <f>#REF!</f>
        <v>#REF!</v>
      </c>
      <c r="N105" s="98" t="e">
        <f>#REF!</f>
        <v>#REF!</v>
      </c>
      <c r="O105" s="98" t="e">
        <f>#REF!</f>
        <v>#REF!</v>
      </c>
      <c r="P105" s="98" t="e">
        <f>#REF!</f>
        <v>#REF!</v>
      </c>
      <c r="Q105" s="98" t="e">
        <f>#REF!</f>
        <v>#REF!</v>
      </c>
    </row>
    <row r="106" spans="1:17" ht="25.5">
      <c r="A106" s="65" t="s">
        <v>52</v>
      </c>
      <c r="B106" s="24">
        <f t="shared" si="4"/>
        <v>78</v>
      </c>
      <c r="C106" s="61" t="s">
        <v>104</v>
      </c>
      <c r="D106" s="34" t="s">
        <v>151</v>
      </c>
      <c r="E106" s="35" t="s">
        <v>152</v>
      </c>
      <c r="F106" s="67" t="s">
        <v>69</v>
      </c>
      <c r="G106" s="67" t="s">
        <v>53</v>
      </c>
      <c r="H106" s="71"/>
      <c r="I106" s="81"/>
      <c r="J106" s="72"/>
      <c r="K106" s="98" t="e">
        <f>#REF!</f>
        <v>#REF!</v>
      </c>
      <c r="L106" s="98" t="e">
        <f>#REF!</f>
        <v>#REF!</v>
      </c>
      <c r="M106" s="98" t="e">
        <f>#REF!</f>
        <v>#REF!</v>
      </c>
      <c r="N106" s="98" t="e">
        <f>#REF!</f>
        <v>#REF!</v>
      </c>
      <c r="O106" s="98" t="e">
        <f>#REF!</f>
        <v>#REF!</v>
      </c>
      <c r="P106" s="98" t="e">
        <f>#REF!</f>
        <v>#REF!</v>
      </c>
      <c r="Q106" s="98" t="e">
        <f>#REF!</f>
        <v>#REF!</v>
      </c>
    </row>
    <row r="107" spans="1:17" ht="25.5">
      <c r="A107" s="70" t="s">
        <v>80</v>
      </c>
      <c r="B107" s="24">
        <f t="shared" si="4"/>
        <v>79</v>
      </c>
      <c r="C107" s="61" t="s">
        <v>104</v>
      </c>
      <c r="D107" s="34" t="s">
        <v>151</v>
      </c>
      <c r="E107" s="35" t="s">
        <v>152</v>
      </c>
      <c r="F107" s="67" t="s">
        <v>69</v>
      </c>
      <c r="G107" s="67" t="s">
        <v>53</v>
      </c>
      <c r="H107" s="71" t="s">
        <v>110</v>
      </c>
      <c r="I107" s="67" t="s">
        <v>81</v>
      </c>
      <c r="J107" s="72"/>
      <c r="K107" s="98" t="e">
        <f>#REF!</f>
        <v>#REF!</v>
      </c>
      <c r="L107" s="98" t="e">
        <f>#REF!</f>
        <v>#REF!</v>
      </c>
      <c r="M107" s="98" t="e">
        <f>#REF!</f>
        <v>#REF!</v>
      </c>
      <c r="N107" s="98" t="e">
        <f>#REF!</f>
        <v>#REF!</v>
      </c>
      <c r="O107" s="98" t="e">
        <f>#REF!</f>
        <v>#REF!</v>
      </c>
      <c r="P107" s="98" t="e">
        <f>#REF!</f>
        <v>#REF!</v>
      </c>
      <c r="Q107" s="98" t="e">
        <f>#REF!</f>
        <v>#REF!</v>
      </c>
    </row>
    <row r="108" spans="1:17" ht="25.5">
      <c r="A108" s="70" t="s">
        <v>82</v>
      </c>
      <c r="B108" s="24">
        <f t="shared" si="4"/>
        <v>80</v>
      </c>
      <c r="C108" s="61" t="s">
        <v>104</v>
      </c>
      <c r="D108" s="34" t="s">
        <v>151</v>
      </c>
      <c r="E108" s="35" t="s">
        <v>152</v>
      </c>
      <c r="F108" s="67" t="s">
        <v>69</v>
      </c>
      <c r="G108" s="67" t="s">
        <v>53</v>
      </c>
      <c r="H108" s="71" t="s">
        <v>110</v>
      </c>
      <c r="I108" s="67" t="s">
        <v>83</v>
      </c>
      <c r="J108" s="72"/>
      <c r="K108" s="98" t="e">
        <f>#REF!</f>
        <v>#REF!</v>
      </c>
      <c r="L108" s="98" t="e">
        <f>#REF!</f>
        <v>#REF!</v>
      </c>
      <c r="M108" s="98" t="e">
        <f>#REF!</f>
        <v>#REF!</v>
      </c>
      <c r="N108" s="98" t="e">
        <f>#REF!</f>
        <v>#REF!</v>
      </c>
      <c r="O108" s="98" t="e">
        <f>#REF!</f>
        <v>#REF!</v>
      </c>
      <c r="P108" s="98" t="e">
        <f>#REF!</f>
        <v>#REF!</v>
      </c>
      <c r="Q108" s="98" t="e">
        <f>#REF!</f>
        <v>#REF!</v>
      </c>
    </row>
    <row r="109" spans="1:17" ht="25.5">
      <c r="A109" s="123" t="s">
        <v>54</v>
      </c>
      <c r="B109" s="24">
        <f t="shared" si="4"/>
        <v>81</v>
      </c>
      <c r="C109" s="61" t="s">
        <v>104</v>
      </c>
      <c r="D109" s="34" t="s">
        <v>151</v>
      </c>
      <c r="E109" s="35" t="s">
        <v>152</v>
      </c>
      <c r="F109" s="67" t="s">
        <v>69</v>
      </c>
      <c r="G109" s="67" t="s">
        <v>53</v>
      </c>
      <c r="H109" s="71" t="s">
        <v>110</v>
      </c>
      <c r="I109" s="71" t="s">
        <v>55</v>
      </c>
      <c r="J109" s="72"/>
      <c r="K109" s="98" t="e">
        <f>#REF!</f>
        <v>#REF!</v>
      </c>
      <c r="L109" s="98" t="e">
        <f>#REF!</f>
        <v>#REF!</v>
      </c>
      <c r="M109" s="98" t="e">
        <f>#REF!</f>
        <v>#REF!</v>
      </c>
      <c r="N109" s="98" t="e">
        <f>#REF!</f>
        <v>#REF!</v>
      </c>
      <c r="O109" s="98" t="e">
        <f>#REF!</f>
        <v>#REF!</v>
      </c>
      <c r="P109" s="98" t="e">
        <f>#REF!</f>
        <v>#REF!</v>
      </c>
      <c r="Q109" s="98" t="e">
        <f>#REF!</f>
        <v>#REF!</v>
      </c>
    </row>
    <row r="110" spans="1:17" ht="25.5">
      <c r="A110" s="65" t="s">
        <v>56</v>
      </c>
      <c r="B110" s="24">
        <f t="shared" si="4"/>
        <v>82</v>
      </c>
      <c r="C110" s="61" t="s">
        <v>104</v>
      </c>
      <c r="D110" s="34" t="s">
        <v>151</v>
      </c>
      <c r="E110" s="35" t="s">
        <v>152</v>
      </c>
      <c r="F110" s="67" t="s">
        <v>69</v>
      </c>
      <c r="G110" s="67" t="s">
        <v>57</v>
      </c>
      <c r="H110" s="71"/>
      <c r="I110" s="73"/>
      <c r="J110" s="72"/>
      <c r="K110" s="98" t="e">
        <f>#REF!</f>
        <v>#REF!</v>
      </c>
      <c r="L110" s="98" t="e">
        <f>#REF!</f>
        <v>#REF!</v>
      </c>
      <c r="M110" s="98" t="e">
        <f>#REF!</f>
        <v>#REF!</v>
      </c>
      <c r="N110" s="98" t="e">
        <f>#REF!</f>
        <v>#REF!</v>
      </c>
      <c r="O110" s="98" t="e">
        <f>#REF!</f>
        <v>#REF!</v>
      </c>
      <c r="P110" s="98" t="e">
        <f>#REF!</f>
        <v>#REF!</v>
      </c>
      <c r="Q110" s="98" t="e">
        <f>#REF!</f>
        <v>#REF!</v>
      </c>
    </row>
    <row r="111" spans="1:17" ht="25.5">
      <c r="A111" s="123" t="s">
        <v>154</v>
      </c>
      <c r="B111" s="24">
        <f t="shared" si="4"/>
        <v>83</v>
      </c>
      <c r="C111" s="61" t="s">
        <v>104</v>
      </c>
      <c r="D111" s="34" t="s">
        <v>151</v>
      </c>
      <c r="E111" s="35" t="s">
        <v>152</v>
      </c>
      <c r="F111" s="67" t="s">
        <v>69</v>
      </c>
      <c r="G111" s="67" t="s">
        <v>57</v>
      </c>
      <c r="H111" s="71" t="s">
        <v>110</v>
      </c>
      <c r="I111" s="71" t="s">
        <v>153</v>
      </c>
      <c r="J111" s="72"/>
      <c r="K111" s="98" t="e">
        <f>#REF!</f>
        <v>#REF!</v>
      </c>
      <c r="L111" s="98" t="e">
        <f>#REF!</f>
        <v>#REF!</v>
      </c>
      <c r="M111" s="98" t="e">
        <f>#REF!</f>
        <v>#REF!</v>
      </c>
      <c r="N111" s="98" t="e">
        <f>#REF!</f>
        <v>#REF!</v>
      </c>
      <c r="O111" s="98" t="e">
        <f>#REF!</f>
        <v>#REF!</v>
      </c>
      <c r="P111" s="98" t="e">
        <f>#REF!</f>
        <v>#REF!</v>
      </c>
      <c r="Q111" s="98" t="e">
        <f>#REF!</f>
        <v>#REF!</v>
      </c>
    </row>
    <row r="112" spans="1:17" ht="25.5">
      <c r="A112" s="70" t="s">
        <v>59</v>
      </c>
      <c r="B112" s="24">
        <f t="shared" si="4"/>
        <v>84</v>
      </c>
      <c r="C112" s="61" t="s">
        <v>104</v>
      </c>
      <c r="D112" s="34" t="s">
        <v>151</v>
      </c>
      <c r="E112" s="35" t="s">
        <v>152</v>
      </c>
      <c r="F112" s="67" t="s">
        <v>69</v>
      </c>
      <c r="G112" s="67" t="s">
        <v>57</v>
      </c>
      <c r="H112" s="71" t="s">
        <v>110</v>
      </c>
      <c r="I112" s="67" t="s">
        <v>58</v>
      </c>
      <c r="J112" s="72"/>
      <c r="K112" s="98" t="e">
        <f>#REF!</f>
        <v>#REF!</v>
      </c>
      <c r="L112" s="98" t="e">
        <f>#REF!</f>
        <v>#REF!</v>
      </c>
      <c r="M112" s="98" t="e">
        <f>#REF!</f>
        <v>#REF!</v>
      </c>
      <c r="N112" s="98" t="e">
        <f>#REF!</f>
        <v>#REF!</v>
      </c>
      <c r="O112" s="98" t="e">
        <f>#REF!</f>
        <v>#REF!</v>
      </c>
      <c r="P112" s="98" t="e">
        <f>#REF!</f>
        <v>#REF!</v>
      </c>
      <c r="Q112" s="98" t="e">
        <f>#REF!</f>
        <v>#REF!</v>
      </c>
    </row>
    <row r="113" spans="1:17" ht="25.5">
      <c r="A113" s="65" t="s">
        <v>60</v>
      </c>
      <c r="B113" s="24">
        <f t="shared" si="4"/>
        <v>85</v>
      </c>
      <c r="C113" s="61" t="s">
        <v>104</v>
      </c>
      <c r="D113" s="34" t="s">
        <v>151</v>
      </c>
      <c r="E113" s="35" t="s">
        <v>152</v>
      </c>
      <c r="F113" s="67" t="s">
        <v>69</v>
      </c>
      <c r="G113" s="67" t="s">
        <v>61</v>
      </c>
      <c r="H113" s="71"/>
      <c r="I113" s="81"/>
      <c r="J113" s="72"/>
      <c r="K113" s="98" t="e">
        <f>#REF!</f>
        <v>#REF!</v>
      </c>
      <c r="L113" s="98" t="e">
        <f>#REF!</f>
        <v>#REF!</v>
      </c>
      <c r="M113" s="98" t="e">
        <f>#REF!</f>
        <v>#REF!</v>
      </c>
      <c r="N113" s="98" t="e">
        <f>#REF!</f>
        <v>#REF!</v>
      </c>
      <c r="O113" s="98" t="e">
        <f>#REF!</f>
        <v>#REF!</v>
      </c>
      <c r="P113" s="98" t="e">
        <f>#REF!</f>
        <v>#REF!</v>
      </c>
      <c r="Q113" s="98" t="e">
        <f>#REF!</f>
        <v>#REF!</v>
      </c>
    </row>
    <row r="114" spans="1:17" ht="25.5">
      <c r="A114" s="70" t="s">
        <v>62</v>
      </c>
      <c r="B114" s="24">
        <f t="shared" si="4"/>
        <v>86</v>
      </c>
      <c r="C114" s="61" t="s">
        <v>104</v>
      </c>
      <c r="D114" s="34" t="s">
        <v>151</v>
      </c>
      <c r="E114" s="35" t="s">
        <v>152</v>
      </c>
      <c r="F114" s="67" t="s">
        <v>69</v>
      </c>
      <c r="G114" s="67" t="s">
        <v>61</v>
      </c>
      <c r="H114" s="71" t="s">
        <v>110</v>
      </c>
      <c r="I114" s="67" t="s">
        <v>63</v>
      </c>
      <c r="J114" s="72"/>
      <c r="K114" s="98" t="e">
        <f>#REF!</f>
        <v>#REF!</v>
      </c>
      <c r="L114" s="98" t="e">
        <f>#REF!</f>
        <v>#REF!</v>
      </c>
      <c r="M114" s="98" t="e">
        <f>#REF!</f>
        <v>#REF!</v>
      </c>
      <c r="N114" s="98" t="e">
        <f>#REF!</f>
        <v>#REF!</v>
      </c>
      <c r="O114" s="98" t="e">
        <f>#REF!</f>
        <v>#REF!</v>
      </c>
      <c r="P114" s="98" t="e">
        <f>#REF!</f>
        <v>#REF!</v>
      </c>
      <c r="Q114" s="98" t="e">
        <f>#REF!</f>
        <v>#REF!</v>
      </c>
    </row>
    <row r="115" spans="1:17" ht="25.5">
      <c r="A115" s="65" t="s">
        <v>65</v>
      </c>
      <c r="B115" s="24">
        <f t="shared" si="4"/>
        <v>87</v>
      </c>
      <c r="C115" s="61" t="s">
        <v>104</v>
      </c>
      <c r="D115" s="34" t="s">
        <v>151</v>
      </c>
      <c r="E115" s="35" t="s">
        <v>152</v>
      </c>
      <c r="F115" s="67" t="s">
        <v>69</v>
      </c>
      <c r="G115" s="67" t="s">
        <v>64</v>
      </c>
      <c r="H115" s="71"/>
      <c r="I115" s="71"/>
      <c r="J115" s="72"/>
      <c r="K115" s="98" t="e">
        <f>#REF!</f>
        <v>#REF!</v>
      </c>
      <c r="L115" s="98" t="e">
        <f>#REF!</f>
        <v>#REF!</v>
      </c>
      <c r="M115" s="98" t="e">
        <f>#REF!</f>
        <v>#REF!</v>
      </c>
      <c r="N115" s="98" t="e">
        <f>#REF!</f>
        <v>#REF!</v>
      </c>
      <c r="O115" s="98" t="e">
        <f>#REF!</f>
        <v>#REF!</v>
      </c>
      <c r="P115" s="98" t="e">
        <f>#REF!</f>
        <v>#REF!</v>
      </c>
      <c r="Q115" s="98" t="e">
        <f>#REF!</f>
        <v>#REF!</v>
      </c>
    </row>
    <row r="116" spans="1:17" ht="25.5">
      <c r="A116" s="70" t="s">
        <v>135</v>
      </c>
      <c r="B116" s="24">
        <f t="shared" si="4"/>
        <v>88</v>
      </c>
      <c r="C116" s="61" t="s">
        <v>104</v>
      </c>
      <c r="D116" s="34" t="s">
        <v>151</v>
      </c>
      <c r="E116" s="35" t="s">
        <v>152</v>
      </c>
      <c r="F116" s="67" t="s">
        <v>69</v>
      </c>
      <c r="G116" s="67" t="s">
        <v>64</v>
      </c>
      <c r="H116" s="71" t="s">
        <v>110</v>
      </c>
      <c r="I116" s="71" t="s">
        <v>136</v>
      </c>
      <c r="J116" s="72"/>
      <c r="K116" s="98" t="e">
        <f>#REF!</f>
        <v>#REF!</v>
      </c>
      <c r="L116" s="98" t="e">
        <f>#REF!</f>
        <v>#REF!</v>
      </c>
      <c r="M116" s="98" t="e">
        <f>#REF!</f>
        <v>#REF!</v>
      </c>
      <c r="N116" s="98" t="e">
        <f>#REF!</f>
        <v>#REF!</v>
      </c>
      <c r="O116" s="98" t="e">
        <f>#REF!</f>
        <v>#REF!</v>
      </c>
      <c r="P116" s="98" t="e">
        <f>#REF!</f>
        <v>#REF!</v>
      </c>
      <c r="Q116" s="98" t="e">
        <f>#REF!</f>
        <v>#REF!</v>
      </c>
    </row>
    <row r="117" spans="1:17" ht="25.5">
      <c r="A117" s="70" t="s">
        <v>135</v>
      </c>
      <c r="B117" s="24">
        <f t="shared" si="4"/>
        <v>89</v>
      </c>
      <c r="C117" s="61" t="s">
        <v>104</v>
      </c>
      <c r="D117" s="34" t="s">
        <v>151</v>
      </c>
      <c r="E117" s="35" t="s">
        <v>152</v>
      </c>
      <c r="F117" s="67" t="s">
        <v>69</v>
      </c>
      <c r="G117" s="67" t="s">
        <v>64</v>
      </c>
      <c r="H117" s="71" t="s">
        <v>141</v>
      </c>
      <c r="I117" s="71" t="s">
        <v>136</v>
      </c>
      <c r="J117" s="72"/>
      <c r="K117" s="98" t="e">
        <f>#REF!</f>
        <v>#REF!</v>
      </c>
      <c r="L117" s="98" t="e">
        <f>#REF!</f>
        <v>#REF!</v>
      </c>
      <c r="M117" s="98" t="e">
        <f>#REF!</f>
        <v>#REF!</v>
      </c>
      <c r="N117" s="98" t="e">
        <f>#REF!</f>
        <v>#REF!</v>
      </c>
      <c r="O117" s="98" t="e">
        <f>#REF!</f>
        <v>#REF!</v>
      </c>
      <c r="P117" s="98" t="e">
        <f>#REF!</f>
        <v>#REF!</v>
      </c>
      <c r="Q117" s="98" t="e">
        <f>#REF!</f>
        <v>#REF!</v>
      </c>
    </row>
    <row r="118" spans="1:17" ht="25.5">
      <c r="A118" s="70" t="s">
        <v>138</v>
      </c>
      <c r="B118" s="24">
        <f t="shared" si="4"/>
        <v>90</v>
      </c>
      <c r="C118" s="61" t="s">
        <v>104</v>
      </c>
      <c r="D118" s="34" t="s">
        <v>151</v>
      </c>
      <c r="E118" s="35" t="s">
        <v>152</v>
      </c>
      <c r="F118" s="67" t="s">
        <v>69</v>
      </c>
      <c r="G118" s="67" t="s">
        <v>64</v>
      </c>
      <c r="H118" s="71" t="s">
        <v>110</v>
      </c>
      <c r="I118" s="71" t="s">
        <v>137</v>
      </c>
      <c r="J118" s="72"/>
      <c r="K118" s="98" t="e">
        <f>#REF!</f>
        <v>#REF!</v>
      </c>
      <c r="L118" s="98" t="e">
        <f>#REF!</f>
        <v>#REF!</v>
      </c>
      <c r="M118" s="98" t="e">
        <f>#REF!</f>
        <v>#REF!</v>
      </c>
      <c r="N118" s="98" t="e">
        <f>#REF!</f>
        <v>#REF!</v>
      </c>
      <c r="O118" s="98" t="e">
        <f>#REF!</f>
        <v>#REF!</v>
      </c>
      <c r="P118" s="98" t="e">
        <f>#REF!</f>
        <v>#REF!</v>
      </c>
      <c r="Q118" s="98" t="e">
        <f>#REF!</f>
        <v>#REF!</v>
      </c>
    </row>
    <row r="119" spans="1:17" ht="25.5">
      <c r="A119" s="70" t="s">
        <v>67</v>
      </c>
      <c r="B119" s="24">
        <f t="shared" si="4"/>
        <v>91</v>
      </c>
      <c r="C119" s="61" t="s">
        <v>104</v>
      </c>
      <c r="D119" s="34" t="s">
        <v>151</v>
      </c>
      <c r="E119" s="35" t="s">
        <v>152</v>
      </c>
      <c r="F119" s="67" t="s">
        <v>69</v>
      </c>
      <c r="G119" s="67" t="s">
        <v>64</v>
      </c>
      <c r="H119" s="71" t="s">
        <v>110</v>
      </c>
      <c r="I119" s="67" t="s">
        <v>66</v>
      </c>
      <c r="J119" s="72"/>
      <c r="K119" s="98" t="e">
        <f>#REF!</f>
        <v>#REF!</v>
      </c>
      <c r="L119" s="98" t="e">
        <f>#REF!</f>
        <v>#REF!</v>
      </c>
      <c r="M119" s="98" t="e">
        <f>#REF!</f>
        <v>#REF!</v>
      </c>
      <c r="N119" s="98" t="e">
        <f>#REF!</f>
        <v>#REF!</v>
      </c>
      <c r="O119" s="98" t="e">
        <f>#REF!</f>
        <v>#REF!</v>
      </c>
      <c r="P119" s="98" t="e">
        <f>#REF!</f>
        <v>#REF!</v>
      </c>
      <c r="Q119" s="98" t="e">
        <f>#REF!</f>
        <v>#REF!</v>
      </c>
    </row>
    <row r="120" spans="1:17" ht="25.5">
      <c r="A120" s="70" t="s">
        <v>85</v>
      </c>
      <c r="B120" s="24">
        <f t="shared" si="4"/>
        <v>92</v>
      </c>
      <c r="C120" s="61" t="s">
        <v>104</v>
      </c>
      <c r="D120" s="34" t="s">
        <v>151</v>
      </c>
      <c r="E120" s="35" t="s">
        <v>152</v>
      </c>
      <c r="F120" s="67" t="s">
        <v>69</v>
      </c>
      <c r="G120" s="67" t="s">
        <v>64</v>
      </c>
      <c r="H120" s="71" t="s">
        <v>110</v>
      </c>
      <c r="I120" s="67" t="s">
        <v>84</v>
      </c>
      <c r="J120" s="72"/>
      <c r="K120" s="98" t="e">
        <f>#REF!</f>
        <v>#REF!</v>
      </c>
      <c r="L120" s="98" t="e">
        <f>#REF!</f>
        <v>#REF!</v>
      </c>
      <c r="M120" s="98" t="e">
        <f>#REF!</f>
        <v>#REF!</v>
      </c>
      <c r="N120" s="98" t="e">
        <f>#REF!</f>
        <v>#REF!</v>
      </c>
      <c r="O120" s="98" t="e">
        <f>#REF!</f>
        <v>#REF!</v>
      </c>
      <c r="P120" s="98" t="e">
        <f>#REF!</f>
        <v>#REF!</v>
      </c>
      <c r="Q120" s="98" t="e">
        <f>#REF!</f>
        <v>#REF!</v>
      </c>
    </row>
    <row r="121" spans="1:17" ht="25.5">
      <c r="A121" s="70" t="s">
        <v>86</v>
      </c>
      <c r="B121" s="24">
        <f t="shared" si="4"/>
        <v>93</v>
      </c>
      <c r="C121" s="61" t="s">
        <v>104</v>
      </c>
      <c r="D121" s="34" t="s">
        <v>151</v>
      </c>
      <c r="E121" s="35" t="s">
        <v>152</v>
      </c>
      <c r="F121" s="67" t="s">
        <v>69</v>
      </c>
      <c r="G121" s="67" t="s">
        <v>64</v>
      </c>
      <c r="H121" s="71" t="s">
        <v>110</v>
      </c>
      <c r="I121" s="67" t="s">
        <v>87</v>
      </c>
      <c r="J121" s="72"/>
      <c r="K121" s="98" t="e">
        <f>#REF!</f>
        <v>#REF!</v>
      </c>
      <c r="L121" s="98" t="e">
        <f>#REF!</f>
        <v>#REF!</v>
      </c>
      <c r="M121" s="98" t="e">
        <f>#REF!</f>
        <v>#REF!</v>
      </c>
      <c r="N121" s="98" t="e">
        <f>#REF!</f>
        <v>#REF!</v>
      </c>
      <c r="O121" s="98" t="e">
        <f>#REF!</f>
        <v>#REF!</v>
      </c>
      <c r="P121" s="98" t="e">
        <f>#REF!</f>
        <v>#REF!</v>
      </c>
      <c r="Q121" s="98" t="e">
        <f>#REF!</f>
        <v>#REF!</v>
      </c>
    </row>
    <row r="122" spans="1:17" ht="25.5">
      <c r="A122" s="123" t="s">
        <v>156</v>
      </c>
      <c r="B122" s="24">
        <f t="shared" si="4"/>
        <v>94</v>
      </c>
      <c r="C122" s="61" t="s">
        <v>104</v>
      </c>
      <c r="D122" s="34" t="s">
        <v>151</v>
      </c>
      <c r="E122" s="35" t="s">
        <v>152</v>
      </c>
      <c r="F122" s="67" t="s">
        <v>69</v>
      </c>
      <c r="G122" s="67" t="s">
        <v>64</v>
      </c>
      <c r="H122" s="71" t="s">
        <v>110</v>
      </c>
      <c r="I122" s="71" t="s">
        <v>155</v>
      </c>
      <c r="J122" s="72"/>
      <c r="K122" s="98" t="e">
        <f>#REF!</f>
        <v>#REF!</v>
      </c>
      <c r="L122" s="98" t="e">
        <f>#REF!</f>
        <v>#REF!</v>
      </c>
      <c r="M122" s="98" t="e">
        <f>#REF!</f>
        <v>#REF!</v>
      </c>
      <c r="N122" s="98" t="e">
        <f>#REF!</f>
        <v>#REF!</v>
      </c>
      <c r="O122" s="98" t="e">
        <f>#REF!</f>
        <v>#REF!</v>
      </c>
      <c r="P122" s="98" t="e">
        <f>#REF!</f>
        <v>#REF!</v>
      </c>
      <c r="Q122" s="98" t="e">
        <f>#REF!</f>
        <v>#REF!</v>
      </c>
    </row>
    <row r="123" spans="1:17" ht="25.5">
      <c r="A123" s="65" t="s">
        <v>97</v>
      </c>
      <c r="B123" s="24">
        <f t="shared" si="4"/>
        <v>95</v>
      </c>
      <c r="C123" s="61" t="s">
        <v>104</v>
      </c>
      <c r="D123" s="34" t="s">
        <v>151</v>
      </c>
      <c r="E123" s="35" t="s">
        <v>152</v>
      </c>
      <c r="F123" s="64" t="s">
        <v>96</v>
      </c>
      <c r="G123" s="64"/>
      <c r="H123" s="64"/>
      <c r="I123" s="64"/>
      <c r="J123" s="74"/>
      <c r="K123" s="98" t="e">
        <f>#REF!</f>
        <v>#REF!</v>
      </c>
      <c r="L123" s="98" t="e">
        <f>#REF!</f>
        <v>#REF!</v>
      </c>
      <c r="M123" s="98" t="e">
        <f>#REF!</f>
        <v>#REF!</v>
      </c>
      <c r="N123" s="98" t="e">
        <f>#REF!</f>
        <v>#REF!</v>
      </c>
      <c r="O123" s="98" t="e">
        <f>#REF!</f>
        <v>#REF!</v>
      </c>
      <c r="P123" s="98" t="e">
        <f>#REF!</f>
        <v>#REF!</v>
      </c>
      <c r="Q123" s="98" t="e">
        <f>#REF!</f>
        <v>#REF!</v>
      </c>
    </row>
    <row r="124" spans="1:17" ht="25.5">
      <c r="A124" s="65" t="s">
        <v>133</v>
      </c>
      <c r="B124" s="24">
        <f t="shared" si="4"/>
        <v>96</v>
      </c>
      <c r="C124" s="61" t="s">
        <v>104</v>
      </c>
      <c r="D124" s="34" t="s">
        <v>151</v>
      </c>
      <c r="E124" s="35" t="s">
        <v>152</v>
      </c>
      <c r="F124" s="71" t="s">
        <v>134</v>
      </c>
      <c r="G124" s="64"/>
      <c r="H124" s="64"/>
      <c r="I124" s="64"/>
      <c r="J124" s="74"/>
      <c r="K124" s="98" t="e">
        <f>#REF!</f>
        <v>#REF!</v>
      </c>
      <c r="L124" s="98" t="e">
        <f>#REF!</f>
        <v>#REF!</v>
      </c>
      <c r="M124" s="98" t="e">
        <f>#REF!</f>
        <v>#REF!</v>
      </c>
      <c r="N124" s="98" t="e">
        <f>#REF!</f>
        <v>#REF!</v>
      </c>
      <c r="O124" s="98" t="e">
        <f>#REF!</f>
        <v>#REF!</v>
      </c>
      <c r="P124" s="98" t="e">
        <f>#REF!</f>
        <v>#REF!</v>
      </c>
      <c r="Q124" s="98" t="e">
        <f>#REF!</f>
        <v>#REF!</v>
      </c>
    </row>
    <row r="125" spans="1:17" ht="25.5">
      <c r="A125" s="70" t="s">
        <v>92</v>
      </c>
      <c r="B125" s="24">
        <f t="shared" si="4"/>
        <v>97</v>
      </c>
      <c r="C125" s="61" t="s">
        <v>104</v>
      </c>
      <c r="D125" s="34" t="s">
        <v>151</v>
      </c>
      <c r="E125" s="35" t="s">
        <v>152</v>
      </c>
      <c r="F125" s="71" t="s">
        <v>134</v>
      </c>
      <c r="G125" s="67" t="s">
        <v>90</v>
      </c>
      <c r="H125" s="71" t="s">
        <v>110</v>
      </c>
      <c r="I125" s="67" t="s">
        <v>91</v>
      </c>
      <c r="J125" s="74"/>
      <c r="K125" s="98" t="e">
        <f>#REF!</f>
        <v>#REF!</v>
      </c>
      <c r="L125" s="98" t="e">
        <f>#REF!</f>
        <v>#REF!</v>
      </c>
      <c r="M125" s="98" t="e">
        <f>#REF!</f>
        <v>#REF!</v>
      </c>
      <c r="N125" s="98" t="e">
        <f>#REF!</f>
        <v>#REF!</v>
      </c>
      <c r="O125" s="98" t="e">
        <f>#REF!</f>
        <v>#REF!</v>
      </c>
      <c r="P125" s="98" t="e">
        <f>#REF!</f>
        <v>#REF!</v>
      </c>
      <c r="Q125" s="98" t="e">
        <f>#REF!</f>
        <v>#REF!</v>
      </c>
    </row>
    <row r="126" spans="1:17" ht="25.5">
      <c r="A126" s="65" t="s">
        <v>88</v>
      </c>
      <c r="B126" s="24">
        <f t="shared" si="4"/>
        <v>98</v>
      </c>
      <c r="C126" s="61" t="s">
        <v>104</v>
      </c>
      <c r="D126" s="34" t="s">
        <v>151</v>
      </c>
      <c r="E126" s="35" t="s">
        <v>152</v>
      </c>
      <c r="F126" s="67" t="s">
        <v>89</v>
      </c>
      <c r="G126" s="67"/>
      <c r="H126" s="67"/>
      <c r="I126" s="67"/>
      <c r="J126" s="73"/>
      <c r="K126" s="98" t="e">
        <f>#REF!</f>
        <v>#REF!</v>
      </c>
      <c r="L126" s="98" t="e">
        <f>#REF!</f>
        <v>#REF!</v>
      </c>
      <c r="M126" s="98" t="e">
        <f>#REF!</f>
        <v>#REF!</v>
      </c>
      <c r="N126" s="98" t="e">
        <f>#REF!</f>
        <v>#REF!</v>
      </c>
      <c r="O126" s="98" t="e">
        <f>#REF!</f>
        <v>#REF!</v>
      </c>
      <c r="P126" s="98" t="e">
        <f>#REF!</f>
        <v>#REF!</v>
      </c>
      <c r="Q126" s="98" t="e">
        <f>#REF!</f>
        <v>#REF!</v>
      </c>
    </row>
    <row r="127" spans="1:17" ht="25.5">
      <c r="A127" s="70" t="s">
        <v>92</v>
      </c>
      <c r="B127" s="24">
        <f t="shared" si="4"/>
        <v>99</v>
      </c>
      <c r="C127" s="61" t="s">
        <v>104</v>
      </c>
      <c r="D127" s="34" t="s">
        <v>151</v>
      </c>
      <c r="E127" s="35" t="s">
        <v>152</v>
      </c>
      <c r="F127" s="67" t="s">
        <v>89</v>
      </c>
      <c r="G127" s="67" t="s">
        <v>90</v>
      </c>
      <c r="H127" s="71" t="s">
        <v>110</v>
      </c>
      <c r="I127" s="67" t="s">
        <v>91</v>
      </c>
      <c r="J127" s="81"/>
      <c r="K127" s="98" t="e">
        <f>#REF!</f>
        <v>#REF!</v>
      </c>
      <c r="L127" s="98" t="e">
        <f>#REF!</f>
        <v>#REF!</v>
      </c>
      <c r="M127" s="98" t="e">
        <f>#REF!</f>
        <v>#REF!</v>
      </c>
      <c r="N127" s="98" t="e">
        <f>#REF!</f>
        <v>#REF!</v>
      </c>
      <c r="O127" s="98" t="e">
        <f>#REF!</f>
        <v>#REF!</v>
      </c>
      <c r="P127" s="98" t="e">
        <f>#REF!</f>
        <v>#REF!</v>
      </c>
      <c r="Q127" s="98" t="e">
        <f>#REF!</f>
        <v>#REF!</v>
      </c>
    </row>
    <row r="128" spans="1:17" ht="25.5">
      <c r="A128" s="65" t="s">
        <v>94</v>
      </c>
      <c r="B128" s="24">
        <f t="shared" si="4"/>
        <v>100</v>
      </c>
      <c r="C128" s="61" t="s">
        <v>104</v>
      </c>
      <c r="D128" s="34" t="s">
        <v>151</v>
      </c>
      <c r="E128" s="35" t="s">
        <v>152</v>
      </c>
      <c r="F128" s="67" t="s">
        <v>93</v>
      </c>
      <c r="G128" s="67"/>
      <c r="H128" s="67"/>
      <c r="I128" s="67"/>
      <c r="J128" s="73"/>
      <c r="K128" s="98" t="e">
        <f>#REF!</f>
        <v>#REF!</v>
      </c>
      <c r="L128" s="98" t="e">
        <f>#REF!</f>
        <v>#REF!</v>
      </c>
      <c r="M128" s="98" t="e">
        <f>#REF!</f>
        <v>#REF!</v>
      </c>
      <c r="N128" s="98" t="e">
        <f>#REF!</f>
        <v>#REF!</v>
      </c>
      <c r="O128" s="98" t="e">
        <f>#REF!</f>
        <v>#REF!</v>
      </c>
      <c r="P128" s="98" t="e">
        <f>#REF!</f>
        <v>#REF!</v>
      </c>
      <c r="Q128" s="98" t="e">
        <f>#REF!</f>
        <v>#REF!</v>
      </c>
    </row>
    <row r="129" spans="1:17" ht="25.5">
      <c r="A129" s="70" t="s">
        <v>92</v>
      </c>
      <c r="B129" s="24">
        <f t="shared" si="4"/>
        <v>101</v>
      </c>
      <c r="C129" s="61" t="s">
        <v>104</v>
      </c>
      <c r="D129" s="34" t="s">
        <v>151</v>
      </c>
      <c r="E129" s="35" t="s">
        <v>152</v>
      </c>
      <c r="F129" s="67" t="s">
        <v>93</v>
      </c>
      <c r="G129" s="67" t="s">
        <v>90</v>
      </c>
      <c r="H129" s="71" t="s">
        <v>142</v>
      </c>
      <c r="I129" s="67" t="s">
        <v>91</v>
      </c>
      <c r="J129" s="81"/>
      <c r="K129" s="98" t="e">
        <f>#REF!</f>
        <v>#REF!</v>
      </c>
      <c r="L129" s="98" t="e">
        <f>#REF!</f>
        <v>#REF!</v>
      </c>
      <c r="M129" s="98" t="e">
        <f>#REF!</f>
        <v>#REF!</v>
      </c>
      <c r="N129" s="98" t="e">
        <f>#REF!</f>
        <v>#REF!</v>
      </c>
      <c r="O129" s="98" t="e">
        <f>#REF!</f>
        <v>#REF!</v>
      </c>
      <c r="P129" s="98" t="e">
        <f>#REF!</f>
        <v>#REF!</v>
      </c>
      <c r="Q129" s="98" t="e">
        <f>#REF!</f>
        <v>#REF!</v>
      </c>
    </row>
    <row r="130" spans="1:17" ht="18.75">
      <c r="A130" s="124" t="s">
        <v>172</v>
      </c>
      <c r="B130" s="24">
        <f t="shared" si="4"/>
        <v>102</v>
      </c>
      <c r="C130" s="34" t="s">
        <v>104</v>
      </c>
      <c r="D130" s="34" t="s">
        <v>174</v>
      </c>
      <c r="E130" s="34"/>
      <c r="F130" s="34"/>
      <c r="G130" s="34"/>
      <c r="H130" s="34"/>
      <c r="I130" s="34"/>
      <c r="J130" s="34"/>
      <c r="K130" s="105"/>
      <c r="L130" s="106"/>
      <c r="M130" s="106"/>
      <c r="N130" s="106"/>
      <c r="O130" s="106"/>
      <c r="P130" s="107"/>
      <c r="Q130" s="108"/>
    </row>
    <row r="131" spans="1:17" ht="25.5">
      <c r="A131" s="120" t="s">
        <v>173</v>
      </c>
      <c r="B131" s="24">
        <f t="shared" si="4"/>
        <v>103</v>
      </c>
      <c r="C131" s="34" t="s">
        <v>104</v>
      </c>
      <c r="D131" s="34" t="s">
        <v>174</v>
      </c>
      <c r="E131" s="35" t="s">
        <v>175</v>
      </c>
      <c r="F131" s="34"/>
      <c r="G131" s="34"/>
      <c r="H131" s="34"/>
      <c r="I131" s="34"/>
      <c r="J131" s="34"/>
      <c r="K131" s="50" t="e">
        <f>K132+K142+K174</f>
        <v>#REF!</v>
      </c>
      <c r="L131" s="50" t="e">
        <f aca="true" t="shared" si="5" ref="L131:Q131">L132+L142+L174</f>
        <v>#REF!</v>
      </c>
      <c r="M131" s="50" t="e">
        <f t="shared" si="5"/>
        <v>#REF!</v>
      </c>
      <c r="N131" s="50" t="e">
        <f t="shared" si="5"/>
        <v>#REF!</v>
      </c>
      <c r="O131" s="50" t="e">
        <f t="shared" si="5"/>
        <v>#REF!</v>
      </c>
      <c r="P131" s="50" t="e">
        <f t="shared" si="5"/>
        <v>#REF!</v>
      </c>
      <c r="Q131" s="50" t="e">
        <f t="shared" si="5"/>
        <v>#REF!</v>
      </c>
    </row>
    <row r="132" spans="1:17" ht="45">
      <c r="A132" s="59" t="s">
        <v>100</v>
      </c>
      <c r="B132" s="24">
        <f t="shared" si="4"/>
        <v>104</v>
      </c>
      <c r="C132" s="34" t="s">
        <v>104</v>
      </c>
      <c r="D132" s="34" t="s">
        <v>174</v>
      </c>
      <c r="E132" s="35" t="s">
        <v>175</v>
      </c>
      <c r="F132" s="63" t="s">
        <v>99</v>
      </c>
      <c r="G132" s="63"/>
      <c r="H132" s="63"/>
      <c r="I132" s="63"/>
      <c r="J132" s="63"/>
      <c r="K132" s="49" t="e">
        <f>#REF!</f>
        <v>#REF!</v>
      </c>
      <c r="L132" s="49" t="e">
        <f>#REF!</f>
        <v>#REF!</v>
      </c>
      <c r="M132" s="49" t="e">
        <f>#REF!</f>
        <v>#REF!</v>
      </c>
      <c r="N132" s="49" t="e">
        <f>#REF!</f>
        <v>#REF!</v>
      </c>
      <c r="O132" s="49" t="e">
        <f>#REF!</f>
        <v>#REF!</v>
      </c>
      <c r="P132" s="49" t="e">
        <f>#REF!</f>
        <v>#REF!</v>
      </c>
      <c r="Q132" s="49" t="e">
        <f>#REF!</f>
        <v>#REF!</v>
      </c>
    </row>
    <row r="133" spans="1:17" ht="25.5">
      <c r="A133" s="59" t="s">
        <v>128</v>
      </c>
      <c r="B133" s="24">
        <f t="shared" si="4"/>
        <v>105</v>
      </c>
      <c r="C133" s="34" t="s">
        <v>104</v>
      </c>
      <c r="D133" s="34" t="s">
        <v>174</v>
      </c>
      <c r="E133" s="35" t="s">
        <v>175</v>
      </c>
      <c r="F133" s="64" t="s">
        <v>124</v>
      </c>
      <c r="G133" s="63"/>
      <c r="H133" s="63"/>
      <c r="I133" s="63"/>
      <c r="J133" s="63"/>
      <c r="K133" s="49" t="e">
        <f>#REF!</f>
        <v>#REF!</v>
      </c>
      <c r="L133" s="49" t="e">
        <f>#REF!</f>
        <v>#REF!</v>
      </c>
      <c r="M133" s="49" t="e">
        <f>#REF!</f>
        <v>#REF!</v>
      </c>
      <c r="N133" s="49" t="e">
        <f>#REF!</f>
        <v>#REF!</v>
      </c>
      <c r="O133" s="49" t="e">
        <f>#REF!</f>
        <v>#REF!</v>
      </c>
      <c r="P133" s="49" t="e">
        <f>#REF!</f>
        <v>#REF!</v>
      </c>
      <c r="Q133" s="49" t="e">
        <f>#REF!</f>
        <v>#REF!</v>
      </c>
    </row>
    <row r="134" spans="1:17" ht="25.5">
      <c r="A134" s="65" t="s">
        <v>42</v>
      </c>
      <c r="B134" s="24">
        <f t="shared" si="4"/>
        <v>106</v>
      </c>
      <c r="C134" s="34" t="s">
        <v>104</v>
      </c>
      <c r="D134" s="34" t="s">
        <v>174</v>
      </c>
      <c r="E134" s="35" t="s">
        <v>175</v>
      </c>
      <c r="F134" s="71" t="s">
        <v>124</v>
      </c>
      <c r="G134" s="67" t="s">
        <v>40</v>
      </c>
      <c r="H134" s="71" t="s">
        <v>110</v>
      </c>
      <c r="I134" s="72" t="s">
        <v>139</v>
      </c>
      <c r="J134" s="72"/>
      <c r="K134" s="49" t="e">
        <f>#REF!</f>
        <v>#REF!</v>
      </c>
      <c r="L134" s="49" t="e">
        <f>#REF!</f>
        <v>#REF!</v>
      </c>
      <c r="M134" s="49" t="e">
        <f>#REF!</f>
        <v>#REF!</v>
      </c>
      <c r="N134" s="49" t="e">
        <f>#REF!</f>
        <v>#REF!</v>
      </c>
      <c r="O134" s="49" t="e">
        <f>#REF!</f>
        <v>#REF!</v>
      </c>
      <c r="P134" s="49" t="e">
        <f>#REF!</f>
        <v>#REF!</v>
      </c>
      <c r="Q134" s="49" t="e">
        <f>#REF!</f>
        <v>#REF!</v>
      </c>
    </row>
    <row r="135" spans="1:17" ht="25.5">
      <c r="A135" s="65" t="s">
        <v>129</v>
      </c>
      <c r="B135" s="24">
        <f t="shared" si="4"/>
        <v>107</v>
      </c>
      <c r="C135" s="34" t="s">
        <v>104</v>
      </c>
      <c r="D135" s="34" t="s">
        <v>174</v>
      </c>
      <c r="E135" s="35" t="s">
        <v>175</v>
      </c>
      <c r="F135" s="71" t="s">
        <v>125</v>
      </c>
      <c r="G135" s="68"/>
      <c r="H135" s="68"/>
      <c r="I135" s="68"/>
      <c r="J135" s="69"/>
      <c r="K135" s="49" t="e">
        <f>#REF!</f>
        <v>#REF!</v>
      </c>
      <c r="L135" s="49" t="e">
        <f>#REF!</f>
        <v>#REF!</v>
      </c>
      <c r="M135" s="49" t="e">
        <f>#REF!</f>
        <v>#REF!</v>
      </c>
      <c r="N135" s="49" t="e">
        <f>#REF!</f>
        <v>#REF!</v>
      </c>
      <c r="O135" s="49" t="e">
        <f>#REF!</f>
        <v>#REF!</v>
      </c>
      <c r="P135" s="49" t="e">
        <f>#REF!</f>
        <v>#REF!</v>
      </c>
      <c r="Q135" s="49" t="e">
        <f>#REF!</f>
        <v>#REF!</v>
      </c>
    </row>
    <row r="136" spans="1:17" ht="25.5">
      <c r="A136" s="70" t="s">
        <v>105</v>
      </c>
      <c r="B136" s="24">
        <f t="shared" si="4"/>
        <v>108</v>
      </c>
      <c r="C136" s="34" t="s">
        <v>104</v>
      </c>
      <c r="D136" s="34" t="s">
        <v>174</v>
      </c>
      <c r="E136" s="35" t="s">
        <v>175</v>
      </c>
      <c r="F136" s="71" t="s">
        <v>125</v>
      </c>
      <c r="G136" s="67" t="s">
        <v>43</v>
      </c>
      <c r="H136" s="71" t="s">
        <v>110</v>
      </c>
      <c r="I136" s="71" t="s">
        <v>106</v>
      </c>
      <c r="J136" s="71"/>
      <c r="K136" s="49" t="e">
        <f>#REF!</f>
        <v>#REF!</v>
      </c>
      <c r="L136" s="49" t="e">
        <f>#REF!</f>
        <v>#REF!</v>
      </c>
      <c r="M136" s="49" t="e">
        <f>#REF!</f>
        <v>#REF!</v>
      </c>
      <c r="N136" s="49" t="e">
        <f>#REF!</f>
        <v>#REF!</v>
      </c>
      <c r="O136" s="49" t="e">
        <f>#REF!</f>
        <v>#REF!</v>
      </c>
      <c r="P136" s="49" t="e">
        <f>#REF!</f>
        <v>#REF!</v>
      </c>
      <c r="Q136" s="49" t="e">
        <f>#REF!</f>
        <v>#REF!</v>
      </c>
    </row>
    <row r="137" spans="1:17" ht="25.5">
      <c r="A137" s="70" t="s">
        <v>59</v>
      </c>
      <c r="B137" s="24">
        <f t="shared" si="4"/>
        <v>109</v>
      </c>
      <c r="C137" s="34" t="s">
        <v>104</v>
      </c>
      <c r="D137" s="34" t="s">
        <v>174</v>
      </c>
      <c r="E137" s="35" t="s">
        <v>175</v>
      </c>
      <c r="F137" s="71" t="s">
        <v>125</v>
      </c>
      <c r="G137" s="67" t="s">
        <v>43</v>
      </c>
      <c r="H137" s="71" t="s">
        <v>110</v>
      </c>
      <c r="I137" s="71" t="s">
        <v>107</v>
      </c>
      <c r="J137" s="71"/>
      <c r="K137" s="49" t="e">
        <f>#REF!</f>
        <v>#REF!</v>
      </c>
      <c r="L137" s="49" t="e">
        <f>#REF!</f>
        <v>#REF!</v>
      </c>
      <c r="M137" s="49" t="e">
        <f>#REF!</f>
        <v>#REF!</v>
      </c>
      <c r="N137" s="49" t="e">
        <f>#REF!</f>
        <v>#REF!</v>
      </c>
      <c r="O137" s="49" t="e">
        <f>#REF!</f>
        <v>#REF!</v>
      </c>
      <c r="P137" s="49" t="e">
        <f>#REF!</f>
        <v>#REF!</v>
      </c>
      <c r="Q137" s="49" t="e">
        <f>#REF!</f>
        <v>#REF!</v>
      </c>
    </row>
    <row r="138" spans="1:17" ht="25.5">
      <c r="A138" s="70" t="s">
        <v>45</v>
      </c>
      <c r="B138" s="24">
        <f t="shared" si="4"/>
        <v>110</v>
      </c>
      <c r="C138" s="34" t="s">
        <v>104</v>
      </c>
      <c r="D138" s="34" t="s">
        <v>174</v>
      </c>
      <c r="E138" s="35" t="s">
        <v>175</v>
      </c>
      <c r="F138" s="71" t="s">
        <v>125</v>
      </c>
      <c r="G138" s="67" t="s">
        <v>43</v>
      </c>
      <c r="H138" s="71" t="s">
        <v>110</v>
      </c>
      <c r="I138" s="67" t="s">
        <v>44</v>
      </c>
      <c r="J138" s="72"/>
      <c r="K138" s="49" t="e">
        <f>#REF!</f>
        <v>#REF!</v>
      </c>
      <c r="L138" s="49" t="e">
        <f>#REF!</f>
        <v>#REF!</v>
      </c>
      <c r="M138" s="49" t="e">
        <f>#REF!</f>
        <v>#REF!</v>
      </c>
      <c r="N138" s="49" t="e">
        <f>#REF!</f>
        <v>#REF!</v>
      </c>
      <c r="O138" s="49" t="e">
        <f>#REF!</f>
        <v>#REF!</v>
      </c>
      <c r="P138" s="49" t="e">
        <f>#REF!</f>
        <v>#REF!</v>
      </c>
      <c r="Q138" s="49" t="e">
        <f>#REF!</f>
        <v>#REF!</v>
      </c>
    </row>
    <row r="139" spans="1:17" ht="25.5">
      <c r="A139" s="70" t="s">
        <v>108</v>
      </c>
      <c r="B139" s="24">
        <f t="shared" si="4"/>
        <v>111</v>
      </c>
      <c r="C139" s="34" t="s">
        <v>104</v>
      </c>
      <c r="D139" s="34" t="s">
        <v>174</v>
      </c>
      <c r="E139" s="35" t="s">
        <v>175</v>
      </c>
      <c r="F139" s="71" t="s">
        <v>125</v>
      </c>
      <c r="G139" s="67" t="s">
        <v>43</v>
      </c>
      <c r="H139" s="71" t="s">
        <v>110</v>
      </c>
      <c r="I139" s="71" t="s">
        <v>109</v>
      </c>
      <c r="J139" s="72"/>
      <c r="K139" s="49" t="e">
        <f>#REF!</f>
        <v>#REF!</v>
      </c>
      <c r="L139" s="49" t="e">
        <f>#REF!</f>
        <v>#REF!</v>
      </c>
      <c r="M139" s="49" t="e">
        <f>#REF!</f>
        <v>#REF!</v>
      </c>
      <c r="N139" s="49" t="e">
        <f>#REF!</f>
        <v>#REF!</v>
      </c>
      <c r="O139" s="49" t="e">
        <f>#REF!</f>
        <v>#REF!</v>
      </c>
      <c r="P139" s="49" t="e">
        <f>#REF!</f>
        <v>#REF!</v>
      </c>
      <c r="Q139" s="49" t="e">
        <f>#REF!</f>
        <v>#REF!</v>
      </c>
    </row>
    <row r="140" spans="1:17" ht="25.5">
      <c r="A140" s="59" t="s">
        <v>130</v>
      </c>
      <c r="B140" s="24">
        <f t="shared" si="4"/>
        <v>112</v>
      </c>
      <c r="C140" s="34" t="s">
        <v>104</v>
      </c>
      <c r="D140" s="34" t="s">
        <v>174</v>
      </c>
      <c r="E140" s="35" t="s">
        <v>175</v>
      </c>
      <c r="F140" s="64" t="s">
        <v>126</v>
      </c>
      <c r="G140" s="63"/>
      <c r="H140" s="63"/>
      <c r="I140" s="63"/>
      <c r="J140" s="63"/>
      <c r="K140" s="49" t="e">
        <f>#REF!</f>
        <v>#REF!</v>
      </c>
      <c r="L140" s="49" t="e">
        <f>#REF!</f>
        <v>#REF!</v>
      </c>
      <c r="M140" s="49" t="e">
        <f>#REF!</f>
        <v>#REF!</v>
      </c>
      <c r="N140" s="49" t="e">
        <f>#REF!</f>
        <v>#REF!</v>
      </c>
      <c r="O140" s="49" t="e">
        <f>#REF!</f>
        <v>#REF!</v>
      </c>
      <c r="P140" s="49" t="e">
        <f>#REF!</f>
        <v>#REF!</v>
      </c>
      <c r="Q140" s="49" t="e">
        <f>#REF!</f>
        <v>#REF!</v>
      </c>
    </row>
    <row r="141" spans="1:17" ht="25.5">
      <c r="A141" s="65" t="s">
        <v>47</v>
      </c>
      <c r="B141" s="24">
        <f t="shared" si="4"/>
        <v>113</v>
      </c>
      <c r="C141" s="34" t="s">
        <v>104</v>
      </c>
      <c r="D141" s="34" t="s">
        <v>174</v>
      </c>
      <c r="E141" s="35" t="s">
        <v>175</v>
      </c>
      <c r="F141" s="71" t="s">
        <v>126</v>
      </c>
      <c r="G141" s="67" t="s">
        <v>46</v>
      </c>
      <c r="H141" s="71" t="s">
        <v>110</v>
      </c>
      <c r="I141" s="72" t="s">
        <v>139</v>
      </c>
      <c r="J141" s="72"/>
      <c r="K141" s="49" t="e">
        <f>#REF!</f>
        <v>#REF!</v>
      </c>
      <c r="L141" s="49" t="e">
        <f>#REF!</f>
        <v>#REF!</v>
      </c>
      <c r="M141" s="49" t="e">
        <f>#REF!</f>
        <v>#REF!</v>
      </c>
      <c r="N141" s="49" t="e">
        <f>#REF!</f>
        <v>#REF!</v>
      </c>
      <c r="O141" s="49" t="e">
        <f>#REF!</f>
        <v>#REF!</v>
      </c>
      <c r="P141" s="49" t="e">
        <f>#REF!</f>
        <v>#REF!</v>
      </c>
      <c r="Q141" s="49" t="e">
        <f>#REF!</f>
        <v>#REF!</v>
      </c>
    </row>
    <row r="142" spans="1:17" ht="25.5">
      <c r="A142" s="65" t="s">
        <v>98</v>
      </c>
      <c r="B142" s="24">
        <f t="shared" si="4"/>
        <v>114</v>
      </c>
      <c r="C142" s="34" t="s">
        <v>104</v>
      </c>
      <c r="D142" s="34" t="s">
        <v>174</v>
      </c>
      <c r="E142" s="35" t="s">
        <v>175</v>
      </c>
      <c r="F142" s="64" t="s">
        <v>95</v>
      </c>
      <c r="G142" s="64"/>
      <c r="H142" s="64"/>
      <c r="I142" s="63"/>
      <c r="J142" s="64"/>
      <c r="K142" s="49" t="e">
        <f>#REF!</f>
        <v>#REF!</v>
      </c>
      <c r="L142" s="49" t="e">
        <f>#REF!</f>
        <v>#REF!</v>
      </c>
      <c r="M142" s="49" t="e">
        <f>#REF!</f>
        <v>#REF!</v>
      </c>
      <c r="N142" s="49" t="e">
        <f>#REF!</f>
        <v>#REF!</v>
      </c>
      <c r="O142" s="49" t="e">
        <f>#REF!</f>
        <v>#REF!</v>
      </c>
      <c r="P142" s="49" t="e">
        <f>#REF!</f>
        <v>#REF!</v>
      </c>
      <c r="Q142" s="49" t="e">
        <f>#REF!</f>
        <v>#REF!</v>
      </c>
    </row>
    <row r="143" spans="1:17" ht="25.5">
      <c r="A143" s="65" t="s">
        <v>48</v>
      </c>
      <c r="B143" s="24">
        <f t="shared" si="4"/>
        <v>115</v>
      </c>
      <c r="C143" s="34" t="s">
        <v>104</v>
      </c>
      <c r="D143" s="34" t="s">
        <v>174</v>
      </c>
      <c r="E143" s="35" t="s">
        <v>175</v>
      </c>
      <c r="F143" s="67" t="s">
        <v>49</v>
      </c>
      <c r="G143" s="68"/>
      <c r="H143" s="68"/>
      <c r="I143" s="68"/>
      <c r="J143" s="68"/>
      <c r="K143" s="49" t="e">
        <f>#REF!</f>
        <v>#REF!</v>
      </c>
      <c r="L143" s="49" t="e">
        <f>#REF!</f>
        <v>#REF!</v>
      </c>
      <c r="M143" s="49" t="e">
        <f>#REF!</f>
        <v>#REF!</v>
      </c>
      <c r="N143" s="49" t="e">
        <f>#REF!</f>
        <v>#REF!</v>
      </c>
      <c r="O143" s="49" t="e">
        <f>#REF!</f>
        <v>#REF!</v>
      </c>
      <c r="P143" s="49" t="e">
        <f>#REF!</f>
        <v>#REF!</v>
      </c>
      <c r="Q143" s="49" t="e">
        <f>#REF!</f>
        <v>#REF!</v>
      </c>
    </row>
    <row r="144" spans="1:17" ht="25.5">
      <c r="A144" s="65" t="s">
        <v>51</v>
      </c>
      <c r="B144" s="24">
        <f t="shared" si="4"/>
        <v>116</v>
      </c>
      <c r="C144" s="34" t="s">
        <v>104</v>
      </c>
      <c r="D144" s="34" t="s">
        <v>174</v>
      </c>
      <c r="E144" s="35" t="s">
        <v>175</v>
      </c>
      <c r="F144" s="67" t="s">
        <v>49</v>
      </c>
      <c r="G144" s="67" t="s">
        <v>50</v>
      </c>
      <c r="H144" s="71" t="s">
        <v>110</v>
      </c>
      <c r="I144" s="72" t="s">
        <v>139</v>
      </c>
      <c r="J144" s="72"/>
      <c r="K144" s="49" t="e">
        <f>#REF!</f>
        <v>#REF!</v>
      </c>
      <c r="L144" s="49" t="e">
        <f>#REF!</f>
        <v>#REF!</v>
      </c>
      <c r="M144" s="49" t="e">
        <f>#REF!</f>
        <v>#REF!</v>
      </c>
      <c r="N144" s="49" t="e">
        <f>#REF!</f>
        <v>#REF!</v>
      </c>
      <c r="O144" s="49" t="e">
        <f>#REF!</f>
        <v>#REF!</v>
      </c>
      <c r="P144" s="49" t="e">
        <f>#REF!</f>
        <v>#REF!</v>
      </c>
      <c r="Q144" s="49" t="e">
        <f>#REF!</f>
        <v>#REF!</v>
      </c>
    </row>
    <row r="145" spans="1:17" ht="25.5">
      <c r="A145" s="70" t="s">
        <v>54</v>
      </c>
      <c r="B145" s="24">
        <f t="shared" si="4"/>
        <v>117</v>
      </c>
      <c r="C145" s="34" t="s">
        <v>104</v>
      </c>
      <c r="D145" s="34" t="s">
        <v>174</v>
      </c>
      <c r="E145" s="35" t="s">
        <v>175</v>
      </c>
      <c r="F145" s="67" t="s">
        <v>49</v>
      </c>
      <c r="G145" s="67" t="s">
        <v>53</v>
      </c>
      <c r="H145" s="71" t="s">
        <v>110</v>
      </c>
      <c r="I145" s="67" t="s">
        <v>55</v>
      </c>
      <c r="J145" s="72"/>
      <c r="K145" s="49" t="e">
        <f>#REF!</f>
        <v>#REF!</v>
      </c>
      <c r="L145" s="49" t="e">
        <f>#REF!</f>
        <v>#REF!</v>
      </c>
      <c r="M145" s="49" t="e">
        <f>#REF!</f>
        <v>#REF!</v>
      </c>
      <c r="N145" s="49" t="e">
        <f>#REF!</f>
        <v>#REF!</v>
      </c>
      <c r="O145" s="49" t="e">
        <f>#REF!</f>
        <v>#REF!</v>
      </c>
      <c r="P145" s="49" t="e">
        <f>#REF!</f>
        <v>#REF!</v>
      </c>
      <c r="Q145" s="49" t="e">
        <f>#REF!</f>
        <v>#REF!</v>
      </c>
    </row>
    <row r="146" spans="1:17" ht="25.5">
      <c r="A146" s="70" t="s">
        <v>59</v>
      </c>
      <c r="B146" s="24">
        <f t="shared" si="4"/>
        <v>118</v>
      </c>
      <c r="C146" s="34" t="s">
        <v>104</v>
      </c>
      <c r="D146" s="34" t="s">
        <v>174</v>
      </c>
      <c r="E146" s="35" t="s">
        <v>175</v>
      </c>
      <c r="F146" s="67" t="s">
        <v>49</v>
      </c>
      <c r="G146" s="67" t="s">
        <v>57</v>
      </c>
      <c r="H146" s="71" t="s">
        <v>110</v>
      </c>
      <c r="I146" s="67" t="s">
        <v>58</v>
      </c>
      <c r="J146" s="72"/>
      <c r="K146" s="49" t="e">
        <f>#REF!</f>
        <v>#REF!</v>
      </c>
      <c r="L146" s="49" t="e">
        <f>#REF!</f>
        <v>#REF!</v>
      </c>
      <c r="M146" s="49" t="e">
        <f>#REF!</f>
        <v>#REF!</v>
      </c>
      <c r="N146" s="49" t="e">
        <f>#REF!</f>
        <v>#REF!</v>
      </c>
      <c r="O146" s="49" t="e">
        <f>#REF!</f>
        <v>#REF!</v>
      </c>
      <c r="P146" s="49" t="e">
        <f>#REF!</f>
        <v>#REF!</v>
      </c>
      <c r="Q146" s="49" t="e">
        <f>#REF!</f>
        <v>#REF!</v>
      </c>
    </row>
    <row r="147" spans="1:17" ht="25.5">
      <c r="A147" s="70" t="s">
        <v>62</v>
      </c>
      <c r="B147" s="24">
        <f t="shared" si="4"/>
        <v>119</v>
      </c>
      <c r="C147" s="34" t="s">
        <v>104</v>
      </c>
      <c r="D147" s="34" t="s">
        <v>174</v>
      </c>
      <c r="E147" s="35" t="s">
        <v>175</v>
      </c>
      <c r="F147" s="67" t="s">
        <v>49</v>
      </c>
      <c r="G147" s="67" t="s">
        <v>61</v>
      </c>
      <c r="H147" s="71" t="s">
        <v>110</v>
      </c>
      <c r="I147" s="67" t="s">
        <v>63</v>
      </c>
      <c r="J147" s="72"/>
      <c r="K147" s="49" t="e">
        <f>#REF!</f>
        <v>#REF!</v>
      </c>
      <c r="L147" s="49" t="e">
        <f>#REF!</f>
        <v>#REF!</v>
      </c>
      <c r="M147" s="49" t="e">
        <f>#REF!</f>
        <v>#REF!</v>
      </c>
      <c r="N147" s="49" t="e">
        <f>#REF!</f>
        <v>#REF!</v>
      </c>
      <c r="O147" s="49" t="e">
        <f>#REF!</f>
        <v>#REF!</v>
      </c>
      <c r="P147" s="49" t="e">
        <f>#REF!</f>
        <v>#REF!</v>
      </c>
      <c r="Q147" s="49" t="e">
        <f>#REF!</f>
        <v>#REF!</v>
      </c>
    </row>
    <row r="148" spans="1:17" ht="25.5">
      <c r="A148" s="70" t="s">
        <v>67</v>
      </c>
      <c r="B148" s="24">
        <f t="shared" si="4"/>
        <v>120</v>
      </c>
      <c r="C148" s="34" t="s">
        <v>104</v>
      </c>
      <c r="D148" s="34" t="s">
        <v>174</v>
      </c>
      <c r="E148" s="35" t="s">
        <v>175</v>
      </c>
      <c r="F148" s="67" t="s">
        <v>49</v>
      </c>
      <c r="G148" s="67" t="s">
        <v>64</v>
      </c>
      <c r="H148" s="71" t="s">
        <v>110</v>
      </c>
      <c r="I148" s="67" t="s">
        <v>66</v>
      </c>
      <c r="J148" s="72"/>
      <c r="K148" s="49" t="e">
        <f>#REF!</f>
        <v>#REF!</v>
      </c>
      <c r="L148" s="49" t="e">
        <f>#REF!</f>
        <v>#REF!</v>
      </c>
      <c r="M148" s="49" t="e">
        <f>#REF!</f>
        <v>#REF!</v>
      </c>
      <c r="N148" s="49" t="e">
        <f>#REF!</f>
        <v>#REF!</v>
      </c>
      <c r="O148" s="49" t="e">
        <f>#REF!</f>
        <v>#REF!</v>
      </c>
      <c r="P148" s="49" t="e">
        <f>#REF!</f>
        <v>#REF!</v>
      </c>
      <c r="Q148" s="49" t="e">
        <f>#REF!</f>
        <v>#REF!</v>
      </c>
    </row>
    <row r="149" spans="1:17" ht="25.5">
      <c r="A149" s="65" t="s">
        <v>68</v>
      </c>
      <c r="B149" s="24">
        <f t="shared" si="4"/>
        <v>121</v>
      </c>
      <c r="C149" s="34" t="s">
        <v>104</v>
      </c>
      <c r="D149" s="34" t="s">
        <v>174</v>
      </c>
      <c r="E149" s="35" t="s">
        <v>175</v>
      </c>
      <c r="F149" s="67" t="s">
        <v>69</v>
      </c>
      <c r="G149" s="68"/>
      <c r="H149" s="68"/>
      <c r="I149" s="68"/>
      <c r="J149" s="68"/>
      <c r="K149" s="49" t="e">
        <f>#REF!</f>
        <v>#REF!</v>
      </c>
      <c r="L149" s="49" t="e">
        <f>#REF!</f>
        <v>#REF!</v>
      </c>
      <c r="M149" s="49" t="e">
        <f>#REF!</f>
        <v>#REF!</v>
      </c>
      <c r="N149" s="49" t="e">
        <f>#REF!</f>
        <v>#REF!</v>
      </c>
      <c r="O149" s="49" t="e">
        <f>#REF!</f>
        <v>#REF!</v>
      </c>
      <c r="P149" s="49" t="e">
        <f>#REF!</f>
        <v>#REF!</v>
      </c>
      <c r="Q149" s="49" t="e">
        <f>#REF!</f>
        <v>#REF!</v>
      </c>
    </row>
    <row r="150" spans="1:17" ht="25.5">
      <c r="A150" s="65" t="s">
        <v>51</v>
      </c>
      <c r="B150" s="24">
        <f t="shared" si="4"/>
        <v>122</v>
      </c>
      <c r="C150" s="34" t="s">
        <v>104</v>
      </c>
      <c r="D150" s="34" t="s">
        <v>174</v>
      </c>
      <c r="E150" s="35" t="s">
        <v>175</v>
      </c>
      <c r="F150" s="67" t="s">
        <v>69</v>
      </c>
      <c r="G150" s="67" t="s">
        <v>50</v>
      </c>
      <c r="H150" s="71" t="s">
        <v>110</v>
      </c>
      <c r="I150" s="81" t="s">
        <v>139</v>
      </c>
      <c r="J150" s="72"/>
      <c r="K150" s="49" t="e">
        <f>#REF!</f>
        <v>#REF!</v>
      </c>
      <c r="L150" s="49" t="e">
        <f>#REF!</f>
        <v>#REF!</v>
      </c>
      <c r="M150" s="49" t="e">
        <f>#REF!</f>
        <v>#REF!</v>
      </c>
      <c r="N150" s="49" t="e">
        <f>#REF!</f>
        <v>#REF!</v>
      </c>
      <c r="O150" s="49" t="e">
        <f>#REF!</f>
        <v>#REF!</v>
      </c>
      <c r="P150" s="49" t="e">
        <f>#REF!</f>
        <v>#REF!</v>
      </c>
      <c r="Q150" s="49" t="e">
        <f>#REF!</f>
        <v>#REF!</v>
      </c>
    </row>
    <row r="151" spans="1:17" ht="25.5">
      <c r="A151" s="65" t="s">
        <v>70</v>
      </c>
      <c r="B151" s="24">
        <f t="shared" si="4"/>
        <v>123</v>
      </c>
      <c r="C151" s="34" t="s">
        <v>104</v>
      </c>
      <c r="D151" s="34" t="s">
        <v>174</v>
      </c>
      <c r="E151" s="35" t="s">
        <v>175</v>
      </c>
      <c r="F151" s="67" t="s">
        <v>69</v>
      </c>
      <c r="G151" s="67" t="s">
        <v>71</v>
      </c>
      <c r="H151" s="71"/>
      <c r="I151" s="81"/>
      <c r="J151" s="72"/>
      <c r="K151" s="49" t="e">
        <f>#REF!</f>
        <v>#REF!</v>
      </c>
      <c r="L151" s="49" t="e">
        <f>#REF!</f>
        <v>#REF!</v>
      </c>
      <c r="M151" s="49" t="e">
        <f>#REF!</f>
        <v>#REF!</v>
      </c>
      <c r="N151" s="49" t="e">
        <f>#REF!</f>
        <v>#REF!</v>
      </c>
      <c r="O151" s="49" t="e">
        <f>#REF!</f>
        <v>#REF!</v>
      </c>
      <c r="P151" s="49" t="e">
        <f>#REF!</f>
        <v>#REF!</v>
      </c>
      <c r="Q151" s="49" t="e">
        <f>#REF!</f>
        <v>#REF!</v>
      </c>
    </row>
    <row r="152" spans="1:17" ht="25.5">
      <c r="A152" s="70" t="s">
        <v>72</v>
      </c>
      <c r="B152" s="24">
        <f t="shared" si="4"/>
        <v>124</v>
      </c>
      <c r="C152" s="34" t="s">
        <v>104</v>
      </c>
      <c r="D152" s="34" t="s">
        <v>174</v>
      </c>
      <c r="E152" s="35" t="s">
        <v>175</v>
      </c>
      <c r="F152" s="67" t="s">
        <v>69</v>
      </c>
      <c r="G152" s="67" t="s">
        <v>71</v>
      </c>
      <c r="H152" s="71" t="s">
        <v>110</v>
      </c>
      <c r="I152" s="67" t="s">
        <v>73</v>
      </c>
      <c r="J152" s="72"/>
      <c r="K152" s="49" t="e">
        <f>#REF!</f>
        <v>#REF!</v>
      </c>
      <c r="L152" s="49" t="e">
        <f>#REF!</f>
        <v>#REF!</v>
      </c>
      <c r="M152" s="49" t="e">
        <f>#REF!</f>
        <v>#REF!</v>
      </c>
      <c r="N152" s="49" t="e">
        <f>#REF!</f>
        <v>#REF!</v>
      </c>
      <c r="O152" s="49" t="e">
        <f>#REF!</f>
        <v>#REF!</v>
      </c>
      <c r="P152" s="49" t="e">
        <f>#REF!</f>
        <v>#REF!</v>
      </c>
      <c r="Q152" s="49" t="e">
        <f>#REF!</f>
        <v>#REF!</v>
      </c>
    </row>
    <row r="153" spans="1:17" ht="25.5">
      <c r="A153" s="70" t="s">
        <v>75</v>
      </c>
      <c r="B153" s="24">
        <f t="shared" si="4"/>
        <v>125</v>
      </c>
      <c r="C153" s="34" t="s">
        <v>104</v>
      </c>
      <c r="D153" s="34" t="s">
        <v>174</v>
      </c>
      <c r="E153" s="35" t="s">
        <v>175</v>
      </c>
      <c r="F153" s="67" t="s">
        <v>69</v>
      </c>
      <c r="G153" s="67" t="s">
        <v>71</v>
      </c>
      <c r="H153" s="71" t="s">
        <v>110</v>
      </c>
      <c r="I153" s="67" t="s">
        <v>74</v>
      </c>
      <c r="J153" s="72"/>
      <c r="K153" s="49" t="e">
        <f>#REF!</f>
        <v>#REF!</v>
      </c>
      <c r="L153" s="49" t="e">
        <f>#REF!</f>
        <v>#REF!</v>
      </c>
      <c r="M153" s="49" t="e">
        <f>#REF!</f>
        <v>#REF!</v>
      </c>
      <c r="N153" s="49" t="e">
        <f>#REF!</f>
        <v>#REF!</v>
      </c>
      <c r="O153" s="49" t="e">
        <f>#REF!</f>
        <v>#REF!</v>
      </c>
      <c r="P153" s="49" t="e">
        <f>#REF!</f>
        <v>#REF!</v>
      </c>
      <c r="Q153" s="49" t="e">
        <f>#REF!</f>
        <v>#REF!</v>
      </c>
    </row>
    <row r="154" spans="1:17" ht="25.5">
      <c r="A154" s="70" t="s">
        <v>132</v>
      </c>
      <c r="B154" s="24">
        <f t="shared" si="4"/>
        <v>126</v>
      </c>
      <c r="C154" s="34" t="s">
        <v>104</v>
      </c>
      <c r="D154" s="34" t="s">
        <v>174</v>
      </c>
      <c r="E154" s="35" t="s">
        <v>175</v>
      </c>
      <c r="F154" s="67" t="s">
        <v>69</v>
      </c>
      <c r="G154" s="67" t="s">
        <v>71</v>
      </c>
      <c r="H154" s="71" t="s">
        <v>110</v>
      </c>
      <c r="I154" s="71" t="s">
        <v>131</v>
      </c>
      <c r="J154" s="72"/>
      <c r="K154" s="49" t="e">
        <f>#REF!</f>
        <v>#REF!</v>
      </c>
      <c r="L154" s="49" t="e">
        <f>#REF!</f>
        <v>#REF!</v>
      </c>
      <c r="M154" s="49" t="e">
        <f>#REF!</f>
        <v>#REF!</v>
      </c>
      <c r="N154" s="49" t="e">
        <f>#REF!</f>
        <v>#REF!</v>
      </c>
      <c r="O154" s="49" t="e">
        <f>#REF!</f>
        <v>#REF!</v>
      </c>
      <c r="P154" s="49" t="e">
        <f>#REF!</f>
        <v>#REF!</v>
      </c>
      <c r="Q154" s="49" t="e">
        <f>#REF!</f>
        <v>#REF!</v>
      </c>
    </row>
    <row r="155" spans="1:17" ht="25.5">
      <c r="A155" s="70" t="s">
        <v>76</v>
      </c>
      <c r="B155" s="24">
        <f t="shared" si="4"/>
        <v>127</v>
      </c>
      <c r="C155" s="34" t="s">
        <v>104</v>
      </c>
      <c r="D155" s="34" t="s">
        <v>174</v>
      </c>
      <c r="E155" s="35" t="s">
        <v>175</v>
      </c>
      <c r="F155" s="67" t="s">
        <v>69</v>
      </c>
      <c r="G155" s="67" t="s">
        <v>71</v>
      </c>
      <c r="H155" s="71" t="s">
        <v>110</v>
      </c>
      <c r="I155" s="67" t="s">
        <v>77</v>
      </c>
      <c r="J155" s="72"/>
      <c r="K155" s="49" t="e">
        <f>#REF!</f>
        <v>#REF!</v>
      </c>
      <c r="L155" s="49" t="e">
        <f>#REF!</f>
        <v>#REF!</v>
      </c>
      <c r="M155" s="49" t="e">
        <f>#REF!</f>
        <v>#REF!</v>
      </c>
      <c r="N155" s="49" t="e">
        <f>#REF!</f>
        <v>#REF!</v>
      </c>
      <c r="O155" s="49" t="e">
        <f>#REF!</f>
        <v>#REF!</v>
      </c>
      <c r="P155" s="49" t="e">
        <f>#REF!</f>
        <v>#REF!</v>
      </c>
      <c r="Q155" s="49" t="e">
        <f>#REF!</f>
        <v>#REF!</v>
      </c>
    </row>
    <row r="156" spans="1:17" ht="25.5">
      <c r="A156" s="70" t="s">
        <v>79</v>
      </c>
      <c r="B156" s="24">
        <f t="shared" si="4"/>
        <v>128</v>
      </c>
      <c r="C156" s="34" t="s">
        <v>104</v>
      </c>
      <c r="D156" s="34" t="s">
        <v>174</v>
      </c>
      <c r="E156" s="35" t="s">
        <v>175</v>
      </c>
      <c r="F156" s="67" t="s">
        <v>69</v>
      </c>
      <c r="G156" s="67" t="s">
        <v>71</v>
      </c>
      <c r="H156" s="71" t="s">
        <v>110</v>
      </c>
      <c r="I156" s="67" t="s">
        <v>78</v>
      </c>
      <c r="J156" s="72"/>
      <c r="K156" s="49" t="e">
        <f>#REF!</f>
        <v>#REF!</v>
      </c>
      <c r="L156" s="49" t="e">
        <f>#REF!</f>
        <v>#REF!</v>
      </c>
      <c r="M156" s="49" t="e">
        <f>#REF!</f>
        <v>#REF!</v>
      </c>
      <c r="N156" s="49" t="e">
        <f>#REF!</f>
        <v>#REF!</v>
      </c>
      <c r="O156" s="49" t="e">
        <f>#REF!</f>
        <v>#REF!</v>
      </c>
      <c r="P156" s="49" t="e">
        <f>#REF!</f>
        <v>#REF!</v>
      </c>
      <c r="Q156" s="49" t="e">
        <f>#REF!</f>
        <v>#REF!</v>
      </c>
    </row>
    <row r="157" spans="1:17" ht="25.5">
      <c r="A157" s="65" t="s">
        <v>52</v>
      </c>
      <c r="B157" s="24">
        <f t="shared" si="4"/>
        <v>129</v>
      </c>
      <c r="C157" s="34" t="s">
        <v>104</v>
      </c>
      <c r="D157" s="34" t="s">
        <v>174</v>
      </c>
      <c r="E157" s="35" t="s">
        <v>175</v>
      </c>
      <c r="F157" s="67" t="s">
        <v>69</v>
      </c>
      <c r="G157" s="67" t="s">
        <v>53</v>
      </c>
      <c r="H157" s="71"/>
      <c r="I157" s="81"/>
      <c r="J157" s="72"/>
      <c r="K157" s="49" t="e">
        <f>#REF!</f>
        <v>#REF!</v>
      </c>
      <c r="L157" s="49" t="e">
        <f>#REF!</f>
        <v>#REF!</v>
      </c>
      <c r="M157" s="49" t="e">
        <f>#REF!</f>
        <v>#REF!</v>
      </c>
      <c r="N157" s="49" t="e">
        <f>#REF!</f>
        <v>#REF!</v>
      </c>
      <c r="O157" s="49" t="e">
        <f>#REF!</f>
        <v>#REF!</v>
      </c>
      <c r="P157" s="49" t="e">
        <f>#REF!</f>
        <v>#REF!</v>
      </c>
      <c r="Q157" s="49" t="e">
        <f>#REF!</f>
        <v>#REF!</v>
      </c>
    </row>
    <row r="158" spans="1:17" ht="25.5">
      <c r="A158" s="70" t="s">
        <v>80</v>
      </c>
      <c r="B158" s="24">
        <f t="shared" si="4"/>
        <v>130</v>
      </c>
      <c r="C158" s="34" t="s">
        <v>104</v>
      </c>
      <c r="D158" s="34" t="s">
        <v>174</v>
      </c>
      <c r="E158" s="35" t="s">
        <v>175</v>
      </c>
      <c r="F158" s="67" t="s">
        <v>69</v>
      </c>
      <c r="G158" s="67" t="s">
        <v>53</v>
      </c>
      <c r="H158" s="71" t="s">
        <v>110</v>
      </c>
      <c r="I158" s="67" t="s">
        <v>81</v>
      </c>
      <c r="J158" s="72"/>
      <c r="K158" s="49" t="e">
        <f>#REF!</f>
        <v>#REF!</v>
      </c>
      <c r="L158" s="49" t="e">
        <f>#REF!</f>
        <v>#REF!</v>
      </c>
      <c r="M158" s="49" t="e">
        <f>#REF!</f>
        <v>#REF!</v>
      </c>
      <c r="N158" s="49" t="e">
        <f>#REF!</f>
        <v>#REF!</v>
      </c>
      <c r="O158" s="49" t="e">
        <f>#REF!</f>
        <v>#REF!</v>
      </c>
      <c r="P158" s="49" t="e">
        <f>#REF!</f>
        <v>#REF!</v>
      </c>
      <c r="Q158" s="49" t="e">
        <f>#REF!</f>
        <v>#REF!</v>
      </c>
    </row>
    <row r="159" spans="1:17" ht="25.5">
      <c r="A159" s="70" t="s">
        <v>82</v>
      </c>
      <c r="B159" s="24">
        <f aca="true" t="shared" si="6" ref="B159:B222">B158+1</f>
        <v>131</v>
      </c>
      <c r="C159" s="34" t="s">
        <v>104</v>
      </c>
      <c r="D159" s="34" t="s">
        <v>174</v>
      </c>
      <c r="E159" s="35" t="s">
        <v>175</v>
      </c>
      <c r="F159" s="67" t="s">
        <v>69</v>
      </c>
      <c r="G159" s="67" t="s">
        <v>53</v>
      </c>
      <c r="H159" s="71" t="s">
        <v>110</v>
      </c>
      <c r="I159" s="67" t="s">
        <v>83</v>
      </c>
      <c r="J159" s="72"/>
      <c r="K159" s="49" t="e">
        <f>#REF!</f>
        <v>#REF!</v>
      </c>
      <c r="L159" s="49" t="e">
        <f>#REF!</f>
        <v>#REF!</v>
      </c>
      <c r="M159" s="49" t="e">
        <f>#REF!</f>
        <v>#REF!</v>
      </c>
      <c r="N159" s="49" t="e">
        <f>#REF!</f>
        <v>#REF!</v>
      </c>
      <c r="O159" s="49" t="e">
        <f>#REF!</f>
        <v>#REF!</v>
      </c>
      <c r="P159" s="49" t="e">
        <f>#REF!</f>
        <v>#REF!</v>
      </c>
      <c r="Q159" s="49" t="e">
        <f>#REF!</f>
        <v>#REF!</v>
      </c>
    </row>
    <row r="160" spans="1:17" ht="25.5">
      <c r="A160" s="123" t="s">
        <v>54</v>
      </c>
      <c r="B160" s="24">
        <f t="shared" si="6"/>
        <v>132</v>
      </c>
      <c r="C160" s="34" t="s">
        <v>104</v>
      </c>
      <c r="D160" s="34" t="s">
        <v>174</v>
      </c>
      <c r="E160" s="35" t="s">
        <v>175</v>
      </c>
      <c r="F160" s="67" t="s">
        <v>69</v>
      </c>
      <c r="G160" s="67" t="s">
        <v>53</v>
      </c>
      <c r="H160" s="71" t="s">
        <v>110</v>
      </c>
      <c r="I160" s="71" t="s">
        <v>55</v>
      </c>
      <c r="J160" s="72"/>
      <c r="K160" s="49" t="e">
        <f>#REF!</f>
        <v>#REF!</v>
      </c>
      <c r="L160" s="49" t="e">
        <f>#REF!</f>
        <v>#REF!</v>
      </c>
      <c r="M160" s="49" t="e">
        <f>#REF!</f>
        <v>#REF!</v>
      </c>
      <c r="N160" s="49" t="e">
        <f>#REF!</f>
        <v>#REF!</v>
      </c>
      <c r="O160" s="49" t="e">
        <f>#REF!</f>
        <v>#REF!</v>
      </c>
      <c r="P160" s="49" t="e">
        <f>#REF!</f>
        <v>#REF!</v>
      </c>
      <c r="Q160" s="49" t="e">
        <f>#REF!</f>
        <v>#REF!</v>
      </c>
    </row>
    <row r="161" spans="1:17" ht="25.5">
      <c r="A161" s="65" t="s">
        <v>56</v>
      </c>
      <c r="B161" s="24">
        <f t="shared" si="6"/>
        <v>133</v>
      </c>
      <c r="C161" s="34" t="s">
        <v>104</v>
      </c>
      <c r="D161" s="34" t="s">
        <v>174</v>
      </c>
      <c r="E161" s="35" t="s">
        <v>175</v>
      </c>
      <c r="F161" s="67" t="s">
        <v>69</v>
      </c>
      <c r="G161" s="67" t="s">
        <v>57</v>
      </c>
      <c r="H161" s="71"/>
      <c r="I161" s="73"/>
      <c r="J161" s="72"/>
      <c r="K161" s="49" t="e">
        <f>#REF!</f>
        <v>#REF!</v>
      </c>
      <c r="L161" s="49" t="e">
        <f>#REF!</f>
        <v>#REF!</v>
      </c>
      <c r="M161" s="49" t="e">
        <f>#REF!</f>
        <v>#REF!</v>
      </c>
      <c r="N161" s="49" t="e">
        <f>#REF!</f>
        <v>#REF!</v>
      </c>
      <c r="O161" s="49" t="e">
        <f>#REF!</f>
        <v>#REF!</v>
      </c>
      <c r="P161" s="49" t="e">
        <f>#REF!</f>
        <v>#REF!</v>
      </c>
      <c r="Q161" s="49" t="e">
        <f>#REF!</f>
        <v>#REF!</v>
      </c>
    </row>
    <row r="162" spans="1:17" ht="25.5">
      <c r="A162" s="123" t="s">
        <v>154</v>
      </c>
      <c r="B162" s="24">
        <f t="shared" si="6"/>
        <v>134</v>
      </c>
      <c r="C162" s="34" t="s">
        <v>104</v>
      </c>
      <c r="D162" s="34" t="s">
        <v>174</v>
      </c>
      <c r="E162" s="35" t="s">
        <v>175</v>
      </c>
      <c r="F162" s="67" t="s">
        <v>69</v>
      </c>
      <c r="G162" s="67" t="s">
        <v>57</v>
      </c>
      <c r="H162" s="71" t="s">
        <v>110</v>
      </c>
      <c r="I162" s="71" t="s">
        <v>153</v>
      </c>
      <c r="J162" s="72"/>
      <c r="K162" s="49" t="e">
        <f>#REF!</f>
        <v>#REF!</v>
      </c>
      <c r="L162" s="49" t="e">
        <f>#REF!</f>
        <v>#REF!</v>
      </c>
      <c r="M162" s="49" t="e">
        <f>#REF!</f>
        <v>#REF!</v>
      </c>
      <c r="N162" s="49" t="e">
        <f>#REF!</f>
        <v>#REF!</v>
      </c>
      <c r="O162" s="49" t="e">
        <f>#REF!</f>
        <v>#REF!</v>
      </c>
      <c r="P162" s="49" t="e">
        <f>#REF!</f>
        <v>#REF!</v>
      </c>
      <c r="Q162" s="49" t="e">
        <f>#REF!</f>
        <v>#REF!</v>
      </c>
    </row>
    <row r="163" spans="1:17" ht="25.5">
      <c r="A163" s="70" t="s">
        <v>59</v>
      </c>
      <c r="B163" s="24">
        <f t="shared" si="6"/>
        <v>135</v>
      </c>
      <c r="C163" s="34" t="s">
        <v>104</v>
      </c>
      <c r="D163" s="34" t="s">
        <v>174</v>
      </c>
      <c r="E163" s="35" t="s">
        <v>175</v>
      </c>
      <c r="F163" s="67" t="s">
        <v>69</v>
      </c>
      <c r="G163" s="67" t="s">
        <v>57</v>
      </c>
      <c r="H163" s="71" t="s">
        <v>110</v>
      </c>
      <c r="I163" s="67" t="s">
        <v>58</v>
      </c>
      <c r="J163" s="72"/>
      <c r="K163" s="49" t="e">
        <f>#REF!</f>
        <v>#REF!</v>
      </c>
      <c r="L163" s="49" t="e">
        <f>#REF!</f>
        <v>#REF!</v>
      </c>
      <c r="M163" s="49" t="e">
        <f>#REF!</f>
        <v>#REF!</v>
      </c>
      <c r="N163" s="49" t="e">
        <f>#REF!</f>
        <v>#REF!</v>
      </c>
      <c r="O163" s="49" t="e">
        <f>#REF!</f>
        <v>#REF!</v>
      </c>
      <c r="P163" s="49" t="e">
        <f>#REF!</f>
        <v>#REF!</v>
      </c>
      <c r="Q163" s="49" t="e">
        <f>#REF!</f>
        <v>#REF!</v>
      </c>
    </row>
    <row r="164" spans="1:17" ht="25.5">
      <c r="A164" s="65" t="s">
        <v>60</v>
      </c>
      <c r="B164" s="24">
        <f t="shared" si="6"/>
        <v>136</v>
      </c>
      <c r="C164" s="34" t="s">
        <v>104</v>
      </c>
      <c r="D164" s="34" t="s">
        <v>174</v>
      </c>
      <c r="E164" s="35" t="s">
        <v>175</v>
      </c>
      <c r="F164" s="67" t="s">
        <v>69</v>
      </c>
      <c r="G164" s="67" t="s">
        <v>61</v>
      </c>
      <c r="H164" s="71"/>
      <c r="I164" s="81"/>
      <c r="J164" s="72"/>
      <c r="K164" s="49" t="e">
        <f>#REF!</f>
        <v>#REF!</v>
      </c>
      <c r="L164" s="49" t="e">
        <f>#REF!</f>
        <v>#REF!</v>
      </c>
      <c r="M164" s="49" t="e">
        <f>#REF!</f>
        <v>#REF!</v>
      </c>
      <c r="N164" s="49" t="e">
        <f>#REF!</f>
        <v>#REF!</v>
      </c>
      <c r="O164" s="49" t="e">
        <f>#REF!</f>
        <v>#REF!</v>
      </c>
      <c r="P164" s="49" t="e">
        <f>#REF!</f>
        <v>#REF!</v>
      </c>
      <c r="Q164" s="49" t="e">
        <f>#REF!</f>
        <v>#REF!</v>
      </c>
    </row>
    <row r="165" spans="1:17" ht="25.5">
      <c r="A165" s="70" t="s">
        <v>62</v>
      </c>
      <c r="B165" s="24">
        <f t="shared" si="6"/>
        <v>137</v>
      </c>
      <c r="C165" s="34" t="s">
        <v>104</v>
      </c>
      <c r="D165" s="34" t="s">
        <v>174</v>
      </c>
      <c r="E165" s="35" t="s">
        <v>175</v>
      </c>
      <c r="F165" s="67" t="s">
        <v>69</v>
      </c>
      <c r="G165" s="67" t="s">
        <v>61</v>
      </c>
      <c r="H165" s="71" t="s">
        <v>110</v>
      </c>
      <c r="I165" s="67" t="s">
        <v>63</v>
      </c>
      <c r="J165" s="72"/>
      <c r="K165" s="49" t="e">
        <f>#REF!</f>
        <v>#REF!</v>
      </c>
      <c r="L165" s="49" t="e">
        <f>#REF!</f>
        <v>#REF!</v>
      </c>
      <c r="M165" s="49" t="e">
        <f>#REF!</f>
        <v>#REF!</v>
      </c>
      <c r="N165" s="49" t="e">
        <f>#REF!</f>
        <v>#REF!</v>
      </c>
      <c r="O165" s="49" t="e">
        <f>#REF!</f>
        <v>#REF!</v>
      </c>
      <c r="P165" s="49" t="e">
        <f>#REF!</f>
        <v>#REF!</v>
      </c>
      <c r="Q165" s="49" t="e">
        <f>#REF!</f>
        <v>#REF!</v>
      </c>
    </row>
    <row r="166" spans="1:17" ht="25.5">
      <c r="A166" s="65" t="s">
        <v>65</v>
      </c>
      <c r="B166" s="24">
        <f t="shared" si="6"/>
        <v>138</v>
      </c>
      <c r="C166" s="34" t="s">
        <v>104</v>
      </c>
      <c r="D166" s="34" t="s">
        <v>174</v>
      </c>
      <c r="E166" s="35" t="s">
        <v>175</v>
      </c>
      <c r="F166" s="67" t="s">
        <v>69</v>
      </c>
      <c r="G166" s="67" t="s">
        <v>64</v>
      </c>
      <c r="H166" s="71"/>
      <c r="I166" s="71"/>
      <c r="J166" s="72"/>
      <c r="K166" s="49" t="e">
        <f>#REF!</f>
        <v>#REF!</v>
      </c>
      <c r="L166" s="49" t="e">
        <f>#REF!</f>
        <v>#REF!</v>
      </c>
      <c r="M166" s="49" t="e">
        <f>#REF!</f>
        <v>#REF!</v>
      </c>
      <c r="N166" s="49" t="e">
        <f>#REF!</f>
        <v>#REF!</v>
      </c>
      <c r="O166" s="49" t="e">
        <f>#REF!</f>
        <v>#REF!</v>
      </c>
      <c r="P166" s="49" t="e">
        <f>#REF!</f>
        <v>#REF!</v>
      </c>
      <c r="Q166" s="49" t="e">
        <f>#REF!</f>
        <v>#REF!</v>
      </c>
    </row>
    <row r="167" spans="1:17" ht="25.5">
      <c r="A167" s="70" t="s">
        <v>135</v>
      </c>
      <c r="B167" s="24">
        <f t="shared" si="6"/>
        <v>139</v>
      </c>
      <c r="C167" s="34" t="s">
        <v>104</v>
      </c>
      <c r="D167" s="34" t="s">
        <v>174</v>
      </c>
      <c r="E167" s="35" t="s">
        <v>175</v>
      </c>
      <c r="F167" s="67" t="s">
        <v>69</v>
      </c>
      <c r="G167" s="67" t="s">
        <v>64</v>
      </c>
      <c r="H167" s="71" t="s">
        <v>110</v>
      </c>
      <c r="I167" s="71" t="s">
        <v>136</v>
      </c>
      <c r="J167" s="72"/>
      <c r="K167" s="49" t="e">
        <f>#REF!</f>
        <v>#REF!</v>
      </c>
      <c r="L167" s="49" t="e">
        <f>#REF!</f>
        <v>#REF!</v>
      </c>
      <c r="M167" s="49" t="e">
        <f>#REF!</f>
        <v>#REF!</v>
      </c>
      <c r="N167" s="49" t="e">
        <f>#REF!</f>
        <v>#REF!</v>
      </c>
      <c r="O167" s="49" t="e">
        <f>#REF!</f>
        <v>#REF!</v>
      </c>
      <c r="P167" s="49" t="e">
        <f>#REF!</f>
        <v>#REF!</v>
      </c>
      <c r="Q167" s="49" t="e">
        <f>#REF!</f>
        <v>#REF!</v>
      </c>
    </row>
    <row r="168" spans="1:17" ht="25.5">
      <c r="A168" s="70" t="s">
        <v>135</v>
      </c>
      <c r="B168" s="24">
        <f t="shared" si="6"/>
        <v>140</v>
      </c>
      <c r="C168" s="34" t="s">
        <v>104</v>
      </c>
      <c r="D168" s="34" t="s">
        <v>174</v>
      </c>
      <c r="E168" s="35" t="s">
        <v>175</v>
      </c>
      <c r="F168" s="67" t="s">
        <v>69</v>
      </c>
      <c r="G168" s="67" t="s">
        <v>64</v>
      </c>
      <c r="H168" s="71" t="s">
        <v>141</v>
      </c>
      <c r="I168" s="71" t="s">
        <v>136</v>
      </c>
      <c r="J168" s="72"/>
      <c r="K168" s="49" t="e">
        <f>#REF!</f>
        <v>#REF!</v>
      </c>
      <c r="L168" s="49" t="e">
        <f>#REF!</f>
        <v>#REF!</v>
      </c>
      <c r="M168" s="49" t="e">
        <f>#REF!</f>
        <v>#REF!</v>
      </c>
      <c r="N168" s="49" t="e">
        <f>#REF!</f>
        <v>#REF!</v>
      </c>
      <c r="O168" s="49" t="e">
        <f>#REF!</f>
        <v>#REF!</v>
      </c>
      <c r="P168" s="49" t="e">
        <f>#REF!</f>
        <v>#REF!</v>
      </c>
      <c r="Q168" s="49" t="e">
        <f>#REF!</f>
        <v>#REF!</v>
      </c>
    </row>
    <row r="169" spans="1:17" ht="25.5">
      <c r="A169" s="70" t="s">
        <v>138</v>
      </c>
      <c r="B169" s="24">
        <f t="shared" si="6"/>
        <v>141</v>
      </c>
      <c r="C169" s="34" t="s">
        <v>104</v>
      </c>
      <c r="D169" s="34" t="s">
        <v>174</v>
      </c>
      <c r="E169" s="35" t="s">
        <v>175</v>
      </c>
      <c r="F169" s="67" t="s">
        <v>69</v>
      </c>
      <c r="G169" s="67" t="s">
        <v>64</v>
      </c>
      <c r="H169" s="71" t="s">
        <v>110</v>
      </c>
      <c r="I169" s="71" t="s">
        <v>137</v>
      </c>
      <c r="J169" s="72"/>
      <c r="K169" s="49" t="e">
        <f>#REF!</f>
        <v>#REF!</v>
      </c>
      <c r="L169" s="49" t="e">
        <f>#REF!</f>
        <v>#REF!</v>
      </c>
      <c r="M169" s="49" t="e">
        <f>#REF!</f>
        <v>#REF!</v>
      </c>
      <c r="N169" s="49" t="e">
        <f>#REF!</f>
        <v>#REF!</v>
      </c>
      <c r="O169" s="49" t="e">
        <f>#REF!</f>
        <v>#REF!</v>
      </c>
      <c r="P169" s="49" t="e">
        <f>#REF!</f>
        <v>#REF!</v>
      </c>
      <c r="Q169" s="49" t="e">
        <f>#REF!</f>
        <v>#REF!</v>
      </c>
    </row>
    <row r="170" spans="1:17" ht="25.5">
      <c r="A170" s="70" t="s">
        <v>67</v>
      </c>
      <c r="B170" s="24">
        <f t="shared" si="6"/>
        <v>142</v>
      </c>
      <c r="C170" s="34" t="s">
        <v>104</v>
      </c>
      <c r="D170" s="34" t="s">
        <v>174</v>
      </c>
      <c r="E170" s="35" t="s">
        <v>175</v>
      </c>
      <c r="F170" s="67" t="s">
        <v>69</v>
      </c>
      <c r="G170" s="67" t="s">
        <v>64</v>
      </c>
      <c r="H170" s="71" t="s">
        <v>110</v>
      </c>
      <c r="I170" s="67" t="s">
        <v>66</v>
      </c>
      <c r="J170" s="72"/>
      <c r="K170" s="49" t="e">
        <f>#REF!</f>
        <v>#REF!</v>
      </c>
      <c r="L170" s="49" t="e">
        <f>#REF!</f>
        <v>#REF!</v>
      </c>
      <c r="M170" s="49" t="e">
        <f>#REF!</f>
        <v>#REF!</v>
      </c>
      <c r="N170" s="49" t="e">
        <f>#REF!</f>
        <v>#REF!</v>
      </c>
      <c r="O170" s="49" t="e">
        <f>#REF!</f>
        <v>#REF!</v>
      </c>
      <c r="P170" s="49" t="e">
        <f>#REF!</f>
        <v>#REF!</v>
      </c>
      <c r="Q170" s="49" t="e">
        <f>#REF!</f>
        <v>#REF!</v>
      </c>
    </row>
    <row r="171" spans="1:17" ht="25.5">
      <c r="A171" s="70" t="s">
        <v>85</v>
      </c>
      <c r="B171" s="24">
        <f t="shared" si="6"/>
        <v>143</v>
      </c>
      <c r="C171" s="34" t="s">
        <v>104</v>
      </c>
      <c r="D171" s="34" t="s">
        <v>174</v>
      </c>
      <c r="E171" s="35" t="s">
        <v>175</v>
      </c>
      <c r="F171" s="67" t="s">
        <v>69</v>
      </c>
      <c r="G171" s="67" t="s">
        <v>64</v>
      </c>
      <c r="H171" s="71" t="s">
        <v>110</v>
      </c>
      <c r="I171" s="67" t="s">
        <v>84</v>
      </c>
      <c r="J171" s="72"/>
      <c r="K171" s="49" t="e">
        <f>#REF!</f>
        <v>#REF!</v>
      </c>
      <c r="L171" s="49" t="e">
        <f>#REF!</f>
        <v>#REF!</v>
      </c>
      <c r="M171" s="49" t="e">
        <f>#REF!</f>
        <v>#REF!</v>
      </c>
      <c r="N171" s="49" t="e">
        <f>#REF!</f>
        <v>#REF!</v>
      </c>
      <c r="O171" s="49" t="e">
        <f>#REF!</f>
        <v>#REF!</v>
      </c>
      <c r="P171" s="49" t="e">
        <f>#REF!</f>
        <v>#REF!</v>
      </c>
      <c r="Q171" s="49" t="e">
        <f>#REF!</f>
        <v>#REF!</v>
      </c>
    </row>
    <row r="172" spans="1:17" ht="25.5">
      <c r="A172" s="70" t="s">
        <v>86</v>
      </c>
      <c r="B172" s="24">
        <f t="shared" si="6"/>
        <v>144</v>
      </c>
      <c r="C172" s="34" t="s">
        <v>104</v>
      </c>
      <c r="D172" s="34" t="s">
        <v>174</v>
      </c>
      <c r="E172" s="35" t="s">
        <v>175</v>
      </c>
      <c r="F172" s="67" t="s">
        <v>69</v>
      </c>
      <c r="G172" s="67" t="s">
        <v>64</v>
      </c>
      <c r="H172" s="71" t="s">
        <v>110</v>
      </c>
      <c r="I172" s="67" t="s">
        <v>87</v>
      </c>
      <c r="J172" s="72"/>
      <c r="K172" s="49" t="e">
        <f>#REF!</f>
        <v>#REF!</v>
      </c>
      <c r="L172" s="49" t="e">
        <f>#REF!</f>
        <v>#REF!</v>
      </c>
      <c r="M172" s="49" t="e">
        <f>#REF!</f>
        <v>#REF!</v>
      </c>
      <c r="N172" s="49" t="e">
        <f>#REF!</f>
        <v>#REF!</v>
      </c>
      <c r="O172" s="49" t="e">
        <f>#REF!</f>
        <v>#REF!</v>
      </c>
      <c r="P172" s="49" t="e">
        <f>#REF!</f>
        <v>#REF!</v>
      </c>
      <c r="Q172" s="49" t="e">
        <f>#REF!</f>
        <v>#REF!</v>
      </c>
    </row>
    <row r="173" spans="1:17" ht="25.5">
      <c r="A173" s="123" t="s">
        <v>156</v>
      </c>
      <c r="B173" s="24">
        <f t="shared" si="6"/>
        <v>145</v>
      </c>
      <c r="C173" s="34" t="s">
        <v>104</v>
      </c>
      <c r="D173" s="34" t="s">
        <v>174</v>
      </c>
      <c r="E173" s="35" t="s">
        <v>175</v>
      </c>
      <c r="F173" s="67" t="s">
        <v>69</v>
      </c>
      <c r="G173" s="67" t="s">
        <v>64</v>
      </c>
      <c r="H173" s="71" t="s">
        <v>110</v>
      </c>
      <c r="I173" s="71" t="s">
        <v>155</v>
      </c>
      <c r="J173" s="72"/>
      <c r="K173" s="49" t="e">
        <f>#REF!</f>
        <v>#REF!</v>
      </c>
      <c r="L173" s="49" t="e">
        <f>#REF!</f>
        <v>#REF!</v>
      </c>
      <c r="M173" s="49" t="e">
        <f>#REF!</f>
        <v>#REF!</v>
      </c>
      <c r="N173" s="49" t="e">
        <f>#REF!</f>
        <v>#REF!</v>
      </c>
      <c r="O173" s="49" t="e">
        <f>#REF!</f>
        <v>#REF!</v>
      </c>
      <c r="P173" s="49" t="e">
        <f>#REF!</f>
        <v>#REF!</v>
      </c>
      <c r="Q173" s="49" t="e">
        <f>#REF!</f>
        <v>#REF!</v>
      </c>
    </row>
    <row r="174" spans="1:17" ht="25.5">
      <c r="A174" s="65" t="s">
        <v>97</v>
      </c>
      <c r="B174" s="24">
        <f t="shared" si="6"/>
        <v>146</v>
      </c>
      <c r="C174" s="34" t="s">
        <v>104</v>
      </c>
      <c r="D174" s="34" t="s">
        <v>174</v>
      </c>
      <c r="E174" s="35" t="s">
        <v>175</v>
      </c>
      <c r="F174" s="64" t="s">
        <v>96</v>
      </c>
      <c r="G174" s="64"/>
      <c r="H174" s="64"/>
      <c r="I174" s="64"/>
      <c r="J174" s="74"/>
      <c r="K174" s="49" t="e">
        <f>#REF!</f>
        <v>#REF!</v>
      </c>
      <c r="L174" s="49" t="e">
        <f>#REF!</f>
        <v>#REF!</v>
      </c>
      <c r="M174" s="49" t="e">
        <f>#REF!</f>
        <v>#REF!</v>
      </c>
      <c r="N174" s="49" t="e">
        <f>#REF!</f>
        <v>#REF!</v>
      </c>
      <c r="O174" s="49" t="e">
        <f>#REF!</f>
        <v>#REF!</v>
      </c>
      <c r="P174" s="49" t="e">
        <f>#REF!</f>
        <v>#REF!</v>
      </c>
      <c r="Q174" s="49" t="e">
        <f>#REF!</f>
        <v>#REF!</v>
      </c>
    </row>
    <row r="175" spans="1:17" ht="25.5">
      <c r="A175" s="65" t="s">
        <v>133</v>
      </c>
      <c r="B175" s="24">
        <f t="shared" si="6"/>
        <v>147</v>
      </c>
      <c r="C175" s="34" t="s">
        <v>104</v>
      </c>
      <c r="D175" s="34" t="s">
        <v>174</v>
      </c>
      <c r="E175" s="35" t="s">
        <v>175</v>
      </c>
      <c r="F175" s="71" t="s">
        <v>134</v>
      </c>
      <c r="G175" s="64"/>
      <c r="H175" s="64"/>
      <c r="I175" s="64"/>
      <c r="J175" s="74"/>
      <c r="K175" s="49" t="e">
        <f>#REF!</f>
        <v>#REF!</v>
      </c>
      <c r="L175" s="49" t="e">
        <f>#REF!</f>
        <v>#REF!</v>
      </c>
      <c r="M175" s="49" t="e">
        <f>#REF!</f>
        <v>#REF!</v>
      </c>
      <c r="N175" s="49" t="e">
        <f>#REF!</f>
        <v>#REF!</v>
      </c>
      <c r="O175" s="49" t="e">
        <f>#REF!</f>
        <v>#REF!</v>
      </c>
      <c r="P175" s="49" t="e">
        <f>#REF!</f>
        <v>#REF!</v>
      </c>
      <c r="Q175" s="49" t="e">
        <f>#REF!</f>
        <v>#REF!</v>
      </c>
    </row>
    <row r="176" spans="1:17" ht="25.5">
      <c r="A176" s="70" t="s">
        <v>92</v>
      </c>
      <c r="B176" s="24">
        <f t="shared" si="6"/>
        <v>148</v>
      </c>
      <c r="C176" s="34" t="s">
        <v>104</v>
      </c>
      <c r="D176" s="34" t="s">
        <v>174</v>
      </c>
      <c r="E176" s="35" t="s">
        <v>175</v>
      </c>
      <c r="F176" s="71" t="s">
        <v>134</v>
      </c>
      <c r="G176" s="67" t="s">
        <v>90</v>
      </c>
      <c r="H176" s="71" t="s">
        <v>110</v>
      </c>
      <c r="I176" s="67" t="s">
        <v>91</v>
      </c>
      <c r="J176" s="74"/>
      <c r="K176" s="49" t="e">
        <f>#REF!</f>
        <v>#REF!</v>
      </c>
      <c r="L176" s="49" t="e">
        <f>#REF!</f>
        <v>#REF!</v>
      </c>
      <c r="M176" s="49" t="e">
        <f>#REF!</f>
        <v>#REF!</v>
      </c>
      <c r="N176" s="49" t="e">
        <f>#REF!</f>
        <v>#REF!</v>
      </c>
      <c r="O176" s="49" t="e">
        <f>#REF!</f>
        <v>#REF!</v>
      </c>
      <c r="P176" s="49" t="e">
        <f>#REF!</f>
        <v>#REF!</v>
      </c>
      <c r="Q176" s="49" t="e">
        <f>#REF!</f>
        <v>#REF!</v>
      </c>
    </row>
    <row r="177" spans="1:17" ht="25.5">
      <c r="A177" s="65" t="s">
        <v>88</v>
      </c>
      <c r="B177" s="24">
        <f t="shared" si="6"/>
        <v>149</v>
      </c>
      <c r="C177" s="34" t="s">
        <v>104</v>
      </c>
      <c r="D177" s="34" t="s">
        <v>174</v>
      </c>
      <c r="E177" s="35" t="s">
        <v>175</v>
      </c>
      <c r="F177" s="67" t="s">
        <v>89</v>
      </c>
      <c r="G177" s="67"/>
      <c r="H177" s="67"/>
      <c r="I177" s="67"/>
      <c r="J177" s="73"/>
      <c r="K177" s="49" t="e">
        <f>#REF!</f>
        <v>#REF!</v>
      </c>
      <c r="L177" s="49" t="e">
        <f>#REF!</f>
        <v>#REF!</v>
      </c>
      <c r="M177" s="49" t="e">
        <f>#REF!</f>
        <v>#REF!</v>
      </c>
      <c r="N177" s="49" t="e">
        <f>#REF!</f>
        <v>#REF!</v>
      </c>
      <c r="O177" s="49" t="e">
        <f>#REF!</f>
        <v>#REF!</v>
      </c>
      <c r="P177" s="49" t="e">
        <f>#REF!</f>
        <v>#REF!</v>
      </c>
      <c r="Q177" s="49" t="e">
        <f>#REF!</f>
        <v>#REF!</v>
      </c>
    </row>
    <row r="178" spans="1:17" ht="25.5">
      <c r="A178" s="70" t="s">
        <v>92</v>
      </c>
      <c r="B178" s="24">
        <f t="shared" si="6"/>
        <v>150</v>
      </c>
      <c r="C178" s="34" t="s">
        <v>104</v>
      </c>
      <c r="D178" s="34" t="s">
        <v>174</v>
      </c>
      <c r="E178" s="35" t="s">
        <v>175</v>
      </c>
      <c r="F178" s="67" t="s">
        <v>89</v>
      </c>
      <c r="G178" s="67" t="s">
        <v>90</v>
      </c>
      <c r="H178" s="71" t="s">
        <v>110</v>
      </c>
      <c r="I178" s="67" t="s">
        <v>91</v>
      </c>
      <c r="J178" s="81"/>
      <c r="K178" s="49" t="e">
        <f>#REF!</f>
        <v>#REF!</v>
      </c>
      <c r="L178" s="49" t="e">
        <f>#REF!</f>
        <v>#REF!</v>
      </c>
      <c r="M178" s="49" t="e">
        <f>#REF!</f>
        <v>#REF!</v>
      </c>
      <c r="N178" s="49" t="e">
        <f>#REF!</f>
        <v>#REF!</v>
      </c>
      <c r="O178" s="49" t="e">
        <f>#REF!</f>
        <v>#REF!</v>
      </c>
      <c r="P178" s="49" t="e">
        <f>#REF!</f>
        <v>#REF!</v>
      </c>
      <c r="Q178" s="49" t="e">
        <f>#REF!</f>
        <v>#REF!</v>
      </c>
    </row>
    <row r="179" spans="1:17" ht="25.5">
      <c r="A179" s="65" t="s">
        <v>94</v>
      </c>
      <c r="B179" s="24">
        <f t="shared" si="6"/>
        <v>151</v>
      </c>
      <c r="C179" s="34" t="s">
        <v>104</v>
      </c>
      <c r="D179" s="34" t="s">
        <v>174</v>
      </c>
      <c r="E179" s="35" t="s">
        <v>175</v>
      </c>
      <c r="F179" s="67" t="s">
        <v>93</v>
      </c>
      <c r="G179" s="67"/>
      <c r="H179" s="67"/>
      <c r="I179" s="67"/>
      <c r="J179" s="73"/>
      <c r="K179" s="49" t="e">
        <f>#REF!</f>
        <v>#REF!</v>
      </c>
      <c r="L179" s="49" t="e">
        <f>#REF!</f>
        <v>#REF!</v>
      </c>
      <c r="M179" s="49" t="e">
        <f>#REF!</f>
        <v>#REF!</v>
      </c>
      <c r="N179" s="49" t="e">
        <f>#REF!</f>
        <v>#REF!</v>
      </c>
      <c r="O179" s="49" t="e">
        <f>#REF!</f>
        <v>#REF!</v>
      </c>
      <c r="P179" s="49" t="e">
        <f>#REF!</f>
        <v>#REF!</v>
      </c>
      <c r="Q179" s="49" t="e">
        <f>#REF!</f>
        <v>#REF!</v>
      </c>
    </row>
    <row r="180" spans="1:17" ht="25.5">
      <c r="A180" s="70" t="s">
        <v>92</v>
      </c>
      <c r="B180" s="24">
        <f t="shared" si="6"/>
        <v>152</v>
      </c>
      <c r="C180" s="34" t="s">
        <v>104</v>
      </c>
      <c r="D180" s="34" t="s">
        <v>174</v>
      </c>
      <c r="E180" s="35" t="s">
        <v>175</v>
      </c>
      <c r="F180" s="67" t="s">
        <v>93</v>
      </c>
      <c r="G180" s="67" t="s">
        <v>90</v>
      </c>
      <c r="H180" s="71" t="s">
        <v>142</v>
      </c>
      <c r="I180" s="67" t="s">
        <v>91</v>
      </c>
      <c r="J180" s="81"/>
      <c r="K180" s="49" t="e">
        <f>#REF!</f>
        <v>#REF!</v>
      </c>
      <c r="L180" s="49" t="e">
        <f>#REF!</f>
        <v>#REF!</v>
      </c>
      <c r="M180" s="49" t="e">
        <f>#REF!</f>
        <v>#REF!</v>
      </c>
      <c r="N180" s="49" t="e">
        <f>#REF!</f>
        <v>#REF!</v>
      </c>
      <c r="O180" s="49" t="e">
        <f>#REF!</f>
        <v>#REF!</v>
      </c>
      <c r="P180" s="49" t="e">
        <f>#REF!</f>
        <v>#REF!</v>
      </c>
      <c r="Q180" s="49" t="e">
        <f>#REF!</f>
        <v>#REF!</v>
      </c>
    </row>
    <row r="181" spans="1:17" ht="18.75">
      <c r="A181" s="124" t="s">
        <v>178</v>
      </c>
      <c r="B181" s="24">
        <f t="shared" si="6"/>
        <v>153</v>
      </c>
      <c r="C181" s="34" t="s">
        <v>104</v>
      </c>
      <c r="D181" s="34" t="s">
        <v>179</v>
      </c>
      <c r="E181" s="34"/>
      <c r="F181" s="34"/>
      <c r="G181" s="34"/>
      <c r="H181" s="34"/>
      <c r="I181" s="34"/>
      <c r="J181" s="34"/>
      <c r="K181" s="105"/>
      <c r="L181" s="106"/>
      <c r="M181" s="106"/>
      <c r="N181" s="106"/>
      <c r="O181" s="106"/>
      <c r="P181" s="107"/>
      <c r="Q181" s="108"/>
    </row>
    <row r="182" spans="1:17" ht="33.75">
      <c r="A182" s="120" t="s">
        <v>180</v>
      </c>
      <c r="B182" s="24">
        <f t="shared" si="6"/>
        <v>154</v>
      </c>
      <c r="C182" s="34" t="s">
        <v>104</v>
      </c>
      <c r="D182" s="34" t="s">
        <v>179</v>
      </c>
      <c r="E182" s="35" t="s">
        <v>175</v>
      </c>
      <c r="F182" s="34"/>
      <c r="G182" s="34"/>
      <c r="H182" s="34"/>
      <c r="I182" s="34"/>
      <c r="J182" s="34"/>
      <c r="K182" s="50" t="e">
        <f>K183+K193+K225</f>
        <v>#REF!</v>
      </c>
      <c r="L182" s="50" t="e">
        <f aca="true" t="shared" si="7" ref="L182:Q182">L183+L193+L225</f>
        <v>#REF!</v>
      </c>
      <c r="M182" s="50" t="e">
        <f t="shared" si="7"/>
        <v>#REF!</v>
      </c>
      <c r="N182" s="50" t="e">
        <f t="shared" si="7"/>
        <v>#REF!</v>
      </c>
      <c r="O182" s="50" t="e">
        <f t="shared" si="7"/>
        <v>#REF!</v>
      </c>
      <c r="P182" s="50" t="e">
        <f t="shared" si="7"/>
        <v>#REF!</v>
      </c>
      <c r="Q182" s="50" t="e">
        <f t="shared" si="7"/>
        <v>#REF!</v>
      </c>
    </row>
    <row r="183" spans="1:17" ht="45">
      <c r="A183" s="59" t="s">
        <v>100</v>
      </c>
      <c r="B183" s="24">
        <f t="shared" si="6"/>
        <v>155</v>
      </c>
      <c r="C183" s="34" t="s">
        <v>104</v>
      </c>
      <c r="D183" s="34" t="s">
        <v>179</v>
      </c>
      <c r="E183" s="35" t="s">
        <v>175</v>
      </c>
      <c r="F183" s="63" t="s">
        <v>99</v>
      </c>
      <c r="G183" s="63"/>
      <c r="H183" s="63"/>
      <c r="I183" s="63"/>
      <c r="J183" s="63"/>
      <c r="K183" s="49" t="e">
        <f>#REF!</f>
        <v>#REF!</v>
      </c>
      <c r="L183" s="49" t="e">
        <f>#REF!</f>
        <v>#REF!</v>
      </c>
      <c r="M183" s="49" t="e">
        <f>#REF!</f>
        <v>#REF!</v>
      </c>
      <c r="N183" s="49" t="e">
        <f>#REF!</f>
        <v>#REF!</v>
      </c>
      <c r="O183" s="49" t="e">
        <f>#REF!</f>
        <v>#REF!</v>
      </c>
      <c r="P183" s="49" t="e">
        <f>#REF!</f>
        <v>#REF!</v>
      </c>
      <c r="Q183" s="49" t="e">
        <f>#REF!</f>
        <v>#REF!</v>
      </c>
    </row>
    <row r="184" spans="1:17" ht="25.5">
      <c r="A184" s="59" t="s">
        <v>128</v>
      </c>
      <c r="B184" s="24">
        <f t="shared" si="6"/>
        <v>156</v>
      </c>
      <c r="C184" s="34" t="s">
        <v>104</v>
      </c>
      <c r="D184" s="34" t="s">
        <v>179</v>
      </c>
      <c r="E184" s="35" t="s">
        <v>175</v>
      </c>
      <c r="F184" s="64" t="s">
        <v>124</v>
      </c>
      <c r="G184" s="63"/>
      <c r="H184" s="63"/>
      <c r="I184" s="63"/>
      <c r="J184" s="63"/>
      <c r="K184" s="49" t="e">
        <f>#REF!</f>
        <v>#REF!</v>
      </c>
      <c r="L184" s="49" t="e">
        <f>#REF!</f>
        <v>#REF!</v>
      </c>
      <c r="M184" s="49" t="e">
        <f>#REF!</f>
        <v>#REF!</v>
      </c>
      <c r="N184" s="49" t="e">
        <f>#REF!</f>
        <v>#REF!</v>
      </c>
      <c r="O184" s="49" t="e">
        <f>#REF!</f>
        <v>#REF!</v>
      </c>
      <c r="P184" s="49" t="e">
        <f>#REF!</f>
        <v>#REF!</v>
      </c>
      <c r="Q184" s="49" t="e">
        <f>#REF!</f>
        <v>#REF!</v>
      </c>
    </row>
    <row r="185" spans="1:17" ht="25.5">
      <c r="A185" s="65" t="s">
        <v>42</v>
      </c>
      <c r="B185" s="24">
        <f t="shared" si="6"/>
        <v>157</v>
      </c>
      <c r="C185" s="34" t="s">
        <v>104</v>
      </c>
      <c r="D185" s="34" t="s">
        <v>179</v>
      </c>
      <c r="E185" s="35" t="s">
        <v>175</v>
      </c>
      <c r="F185" s="71" t="s">
        <v>124</v>
      </c>
      <c r="G185" s="67" t="s">
        <v>40</v>
      </c>
      <c r="H185" s="71" t="s">
        <v>110</v>
      </c>
      <c r="I185" s="72" t="s">
        <v>139</v>
      </c>
      <c r="J185" s="72"/>
      <c r="K185" s="49" t="e">
        <f>#REF!</f>
        <v>#REF!</v>
      </c>
      <c r="L185" s="49" t="e">
        <f>#REF!</f>
        <v>#REF!</v>
      </c>
      <c r="M185" s="49" t="e">
        <f>#REF!</f>
        <v>#REF!</v>
      </c>
      <c r="N185" s="49" t="e">
        <f>#REF!</f>
        <v>#REF!</v>
      </c>
      <c r="O185" s="49" t="e">
        <f>#REF!</f>
        <v>#REF!</v>
      </c>
      <c r="P185" s="49" t="e">
        <f>#REF!</f>
        <v>#REF!</v>
      </c>
      <c r="Q185" s="49" t="e">
        <f>#REF!</f>
        <v>#REF!</v>
      </c>
    </row>
    <row r="186" spans="1:17" ht="25.5">
      <c r="A186" s="65" t="s">
        <v>129</v>
      </c>
      <c r="B186" s="24">
        <f t="shared" si="6"/>
        <v>158</v>
      </c>
      <c r="C186" s="34" t="s">
        <v>104</v>
      </c>
      <c r="D186" s="34" t="s">
        <v>179</v>
      </c>
      <c r="E186" s="35" t="s">
        <v>175</v>
      </c>
      <c r="F186" s="71" t="s">
        <v>125</v>
      </c>
      <c r="G186" s="68"/>
      <c r="H186" s="68"/>
      <c r="I186" s="68"/>
      <c r="J186" s="69"/>
      <c r="K186" s="49" t="e">
        <f>#REF!</f>
        <v>#REF!</v>
      </c>
      <c r="L186" s="49" t="e">
        <f>#REF!</f>
        <v>#REF!</v>
      </c>
      <c r="M186" s="49" t="e">
        <f>#REF!</f>
        <v>#REF!</v>
      </c>
      <c r="N186" s="49" t="e">
        <f>#REF!</f>
        <v>#REF!</v>
      </c>
      <c r="O186" s="49" t="e">
        <f>#REF!</f>
        <v>#REF!</v>
      </c>
      <c r="P186" s="49" t="e">
        <f>#REF!</f>
        <v>#REF!</v>
      </c>
      <c r="Q186" s="49" t="e">
        <f>#REF!</f>
        <v>#REF!</v>
      </c>
    </row>
    <row r="187" spans="1:17" ht="25.5">
      <c r="A187" s="70" t="s">
        <v>105</v>
      </c>
      <c r="B187" s="24">
        <f t="shared" si="6"/>
        <v>159</v>
      </c>
      <c r="C187" s="34" t="s">
        <v>104</v>
      </c>
      <c r="D187" s="34" t="s">
        <v>179</v>
      </c>
      <c r="E187" s="35" t="s">
        <v>175</v>
      </c>
      <c r="F187" s="71" t="s">
        <v>125</v>
      </c>
      <c r="G187" s="67" t="s">
        <v>43</v>
      </c>
      <c r="H187" s="71" t="s">
        <v>110</v>
      </c>
      <c r="I187" s="71" t="s">
        <v>106</v>
      </c>
      <c r="J187" s="72"/>
      <c r="K187" s="49" t="e">
        <f>#REF!</f>
        <v>#REF!</v>
      </c>
      <c r="L187" s="49" t="e">
        <f>#REF!</f>
        <v>#REF!</v>
      </c>
      <c r="M187" s="49" t="e">
        <f>#REF!</f>
        <v>#REF!</v>
      </c>
      <c r="N187" s="49" t="e">
        <f>#REF!</f>
        <v>#REF!</v>
      </c>
      <c r="O187" s="49" t="e">
        <f>#REF!</f>
        <v>#REF!</v>
      </c>
      <c r="P187" s="49" t="e">
        <f>#REF!</f>
        <v>#REF!</v>
      </c>
      <c r="Q187" s="49" t="e">
        <f>#REF!</f>
        <v>#REF!</v>
      </c>
    </row>
    <row r="188" spans="1:17" ht="25.5">
      <c r="A188" s="70" t="s">
        <v>59</v>
      </c>
      <c r="B188" s="24">
        <f t="shared" si="6"/>
        <v>160</v>
      </c>
      <c r="C188" s="34" t="s">
        <v>104</v>
      </c>
      <c r="D188" s="34" t="s">
        <v>179</v>
      </c>
      <c r="E188" s="35" t="s">
        <v>175</v>
      </c>
      <c r="F188" s="71" t="s">
        <v>125</v>
      </c>
      <c r="G188" s="67" t="s">
        <v>43</v>
      </c>
      <c r="H188" s="71" t="s">
        <v>110</v>
      </c>
      <c r="I188" s="71" t="s">
        <v>107</v>
      </c>
      <c r="J188" s="72"/>
      <c r="K188" s="49" t="e">
        <f>#REF!</f>
        <v>#REF!</v>
      </c>
      <c r="L188" s="49" t="e">
        <f>#REF!</f>
        <v>#REF!</v>
      </c>
      <c r="M188" s="49" t="e">
        <f>#REF!</f>
        <v>#REF!</v>
      </c>
      <c r="N188" s="49" t="e">
        <f>#REF!</f>
        <v>#REF!</v>
      </c>
      <c r="O188" s="49" t="e">
        <f>#REF!</f>
        <v>#REF!</v>
      </c>
      <c r="P188" s="49" t="e">
        <f>#REF!</f>
        <v>#REF!</v>
      </c>
      <c r="Q188" s="49" t="e">
        <f>#REF!</f>
        <v>#REF!</v>
      </c>
    </row>
    <row r="189" spans="1:17" ht="25.5">
      <c r="A189" s="70" t="s">
        <v>45</v>
      </c>
      <c r="B189" s="24">
        <f t="shared" si="6"/>
        <v>161</v>
      </c>
      <c r="C189" s="34" t="s">
        <v>104</v>
      </c>
      <c r="D189" s="34" t="s">
        <v>179</v>
      </c>
      <c r="E189" s="35" t="s">
        <v>175</v>
      </c>
      <c r="F189" s="71" t="s">
        <v>125</v>
      </c>
      <c r="G189" s="67" t="s">
        <v>43</v>
      </c>
      <c r="H189" s="71" t="s">
        <v>110</v>
      </c>
      <c r="I189" s="67" t="s">
        <v>44</v>
      </c>
      <c r="J189" s="72"/>
      <c r="K189" s="49" t="e">
        <f>#REF!</f>
        <v>#REF!</v>
      </c>
      <c r="L189" s="49" t="e">
        <f>#REF!</f>
        <v>#REF!</v>
      </c>
      <c r="M189" s="49" t="e">
        <f>#REF!</f>
        <v>#REF!</v>
      </c>
      <c r="N189" s="49" t="e">
        <f>#REF!</f>
        <v>#REF!</v>
      </c>
      <c r="O189" s="49" t="e">
        <f>#REF!</f>
        <v>#REF!</v>
      </c>
      <c r="P189" s="49" t="e">
        <f>#REF!</f>
        <v>#REF!</v>
      </c>
      <c r="Q189" s="49" t="e">
        <f>#REF!</f>
        <v>#REF!</v>
      </c>
    </row>
    <row r="190" spans="1:17" ht="25.5">
      <c r="A190" s="70" t="s">
        <v>108</v>
      </c>
      <c r="B190" s="24">
        <f t="shared" si="6"/>
        <v>162</v>
      </c>
      <c r="C190" s="34" t="s">
        <v>104</v>
      </c>
      <c r="D190" s="34" t="s">
        <v>179</v>
      </c>
      <c r="E190" s="35" t="s">
        <v>175</v>
      </c>
      <c r="F190" s="71" t="s">
        <v>125</v>
      </c>
      <c r="G190" s="67" t="s">
        <v>43</v>
      </c>
      <c r="H190" s="71" t="s">
        <v>110</v>
      </c>
      <c r="I190" s="71" t="s">
        <v>109</v>
      </c>
      <c r="J190" s="72"/>
      <c r="K190" s="49" t="e">
        <f>#REF!</f>
        <v>#REF!</v>
      </c>
      <c r="L190" s="49" t="e">
        <f>#REF!</f>
        <v>#REF!</v>
      </c>
      <c r="M190" s="49" t="e">
        <f>#REF!</f>
        <v>#REF!</v>
      </c>
      <c r="N190" s="49" t="e">
        <f>#REF!</f>
        <v>#REF!</v>
      </c>
      <c r="O190" s="49" t="e">
        <f>#REF!</f>
        <v>#REF!</v>
      </c>
      <c r="P190" s="49" t="e">
        <f>#REF!</f>
        <v>#REF!</v>
      </c>
      <c r="Q190" s="49" t="e">
        <f>#REF!</f>
        <v>#REF!</v>
      </c>
    </row>
    <row r="191" spans="1:17" ht="25.5">
      <c r="A191" s="59" t="s">
        <v>130</v>
      </c>
      <c r="B191" s="24">
        <f t="shared" si="6"/>
        <v>163</v>
      </c>
      <c r="C191" s="34" t="s">
        <v>104</v>
      </c>
      <c r="D191" s="34" t="s">
        <v>179</v>
      </c>
      <c r="E191" s="35" t="s">
        <v>175</v>
      </c>
      <c r="F191" s="64" t="s">
        <v>126</v>
      </c>
      <c r="G191" s="63"/>
      <c r="H191" s="63"/>
      <c r="I191" s="63"/>
      <c r="J191" s="63"/>
      <c r="K191" s="49" t="e">
        <f>#REF!</f>
        <v>#REF!</v>
      </c>
      <c r="L191" s="49" t="e">
        <f>#REF!</f>
        <v>#REF!</v>
      </c>
      <c r="M191" s="49" t="e">
        <f>#REF!</f>
        <v>#REF!</v>
      </c>
      <c r="N191" s="49" t="e">
        <f>#REF!</f>
        <v>#REF!</v>
      </c>
      <c r="O191" s="49" t="e">
        <f>#REF!</f>
        <v>#REF!</v>
      </c>
      <c r="P191" s="49" t="e">
        <f>#REF!</f>
        <v>#REF!</v>
      </c>
      <c r="Q191" s="49" t="e">
        <f>#REF!</f>
        <v>#REF!</v>
      </c>
    </row>
    <row r="192" spans="1:17" ht="25.5">
      <c r="A192" s="65" t="s">
        <v>47</v>
      </c>
      <c r="B192" s="24">
        <f t="shared" si="6"/>
        <v>164</v>
      </c>
      <c r="C192" s="34" t="s">
        <v>104</v>
      </c>
      <c r="D192" s="34" t="s">
        <v>179</v>
      </c>
      <c r="E192" s="35" t="s">
        <v>175</v>
      </c>
      <c r="F192" s="71" t="s">
        <v>126</v>
      </c>
      <c r="G192" s="67" t="s">
        <v>46</v>
      </c>
      <c r="H192" s="71" t="s">
        <v>110</v>
      </c>
      <c r="I192" s="72" t="s">
        <v>139</v>
      </c>
      <c r="J192" s="72"/>
      <c r="K192" s="49" t="e">
        <f>#REF!</f>
        <v>#REF!</v>
      </c>
      <c r="L192" s="49" t="e">
        <f>#REF!</f>
        <v>#REF!</v>
      </c>
      <c r="M192" s="49" t="e">
        <f>#REF!</f>
        <v>#REF!</v>
      </c>
      <c r="N192" s="49" t="e">
        <f>#REF!</f>
        <v>#REF!</v>
      </c>
      <c r="O192" s="49" t="e">
        <f>#REF!</f>
        <v>#REF!</v>
      </c>
      <c r="P192" s="49" t="e">
        <f>#REF!</f>
        <v>#REF!</v>
      </c>
      <c r="Q192" s="49" t="e">
        <f>#REF!</f>
        <v>#REF!</v>
      </c>
    </row>
    <row r="193" spans="1:17" ht="25.5">
      <c r="A193" s="65" t="s">
        <v>98</v>
      </c>
      <c r="B193" s="24">
        <f t="shared" si="6"/>
        <v>165</v>
      </c>
      <c r="C193" s="34" t="s">
        <v>104</v>
      </c>
      <c r="D193" s="34" t="s">
        <v>179</v>
      </c>
      <c r="E193" s="35" t="s">
        <v>175</v>
      </c>
      <c r="F193" s="64" t="s">
        <v>95</v>
      </c>
      <c r="G193" s="64"/>
      <c r="H193" s="64"/>
      <c r="I193" s="63"/>
      <c r="J193" s="64"/>
      <c r="K193" s="49" t="e">
        <f>#REF!</f>
        <v>#REF!</v>
      </c>
      <c r="L193" s="49" t="e">
        <f>#REF!</f>
        <v>#REF!</v>
      </c>
      <c r="M193" s="49" t="e">
        <f>#REF!</f>
        <v>#REF!</v>
      </c>
      <c r="N193" s="49" t="e">
        <f>#REF!</f>
        <v>#REF!</v>
      </c>
      <c r="O193" s="49" t="e">
        <f>#REF!</f>
        <v>#REF!</v>
      </c>
      <c r="P193" s="49" t="e">
        <f>#REF!</f>
        <v>#REF!</v>
      </c>
      <c r="Q193" s="49" t="e">
        <f>#REF!</f>
        <v>#REF!</v>
      </c>
    </row>
    <row r="194" spans="1:17" ht="25.5">
      <c r="A194" s="65" t="s">
        <v>48</v>
      </c>
      <c r="B194" s="24">
        <f t="shared" si="6"/>
        <v>166</v>
      </c>
      <c r="C194" s="34" t="s">
        <v>104</v>
      </c>
      <c r="D194" s="34" t="s">
        <v>179</v>
      </c>
      <c r="E194" s="35" t="s">
        <v>175</v>
      </c>
      <c r="F194" s="67" t="s">
        <v>49</v>
      </c>
      <c r="G194" s="68"/>
      <c r="H194" s="68"/>
      <c r="I194" s="68"/>
      <c r="J194" s="68"/>
      <c r="K194" s="49" t="e">
        <f>#REF!</f>
        <v>#REF!</v>
      </c>
      <c r="L194" s="49" t="e">
        <f>#REF!</f>
        <v>#REF!</v>
      </c>
      <c r="M194" s="49" t="e">
        <f>#REF!</f>
        <v>#REF!</v>
      </c>
      <c r="N194" s="49" t="e">
        <f>#REF!</f>
        <v>#REF!</v>
      </c>
      <c r="O194" s="49" t="e">
        <f>#REF!</f>
        <v>#REF!</v>
      </c>
      <c r="P194" s="49" t="e">
        <f>#REF!</f>
        <v>#REF!</v>
      </c>
      <c r="Q194" s="49" t="e">
        <f>#REF!</f>
        <v>#REF!</v>
      </c>
    </row>
    <row r="195" spans="1:17" ht="25.5">
      <c r="A195" s="65" t="s">
        <v>51</v>
      </c>
      <c r="B195" s="24">
        <f t="shared" si="6"/>
        <v>167</v>
      </c>
      <c r="C195" s="34" t="s">
        <v>104</v>
      </c>
      <c r="D195" s="34" t="s">
        <v>179</v>
      </c>
      <c r="E195" s="35" t="s">
        <v>175</v>
      </c>
      <c r="F195" s="67" t="s">
        <v>49</v>
      </c>
      <c r="G195" s="67" t="s">
        <v>50</v>
      </c>
      <c r="H195" s="71" t="s">
        <v>110</v>
      </c>
      <c r="I195" s="72" t="s">
        <v>139</v>
      </c>
      <c r="J195" s="72"/>
      <c r="K195" s="49" t="e">
        <f>#REF!</f>
        <v>#REF!</v>
      </c>
      <c r="L195" s="49" t="e">
        <f>#REF!</f>
        <v>#REF!</v>
      </c>
      <c r="M195" s="49" t="e">
        <f>#REF!</f>
        <v>#REF!</v>
      </c>
      <c r="N195" s="49" t="e">
        <f>#REF!</f>
        <v>#REF!</v>
      </c>
      <c r="O195" s="49" t="e">
        <f>#REF!</f>
        <v>#REF!</v>
      </c>
      <c r="P195" s="49" t="e">
        <f>#REF!</f>
        <v>#REF!</v>
      </c>
      <c r="Q195" s="49" t="e">
        <f>#REF!</f>
        <v>#REF!</v>
      </c>
    </row>
    <row r="196" spans="1:17" ht="25.5">
      <c r="A196" s="70" t="s">
        <v>54</v>
      </c>
      <c r="B196" s="24">
        <f t="shared" si="6"/>
        <v>168</v>
      </c>
      <c r="C196" s="34" t="s">
        <v>104</v>
      </c>
      <c r="D196" s="34" t="s">
        <v>179</v>
      </c>
      <c r="E196" s="35" t="s">
        <v>175</v>
      </c>
      <c r="F196" s="67" t="s">
        <v>49</v>
      </c>
      <c r="G196" s="67" t="s">
        <v>53</v>
      </c>
      <c r="H196" s="71" t="s">
        <v>110</v>
      </c>
      <c r="I196" s="67" t="s">
        <v>55</v>
      </c>
      <c r="J196" s="72"/>
      <c r="K196" s="49" t="e">
        <f>#REF!</f>
        <v>#REF!</v>
      </c>
      <c r="L196" s="49" t="e">
        <f>#REF!</f>
        <v>#REF!</v>
      </c>
      <c r="M196" s="49" t="e">
        <f>#REF!</f>
        <v>#REF!</v>
      </c>
      <c r="N196" s="49" t="e">
        <f>#REF!</f>
        <v>#REF!</v>
      </c>
      <c r="O196" s="49" t="e">
        <f>#REF!</f>
        <v>#REF!</v>
      </c>
      <c r="P196" s="49" t="e">
        <f>#REF!</f>
        <v>#REF!</v>
      </c>
      <c r="Q196" s="49" t="e">
        <f>#REF!</f>
        <v>#REF!</v>
      </c>
    </row>
    <row r="197" spans="1:17" ht="25.5">
      <c r="A197" s="70" t="s">
        <v>59</v>
      </c>
      <c r="B197" s="24">
        <f t="shared" si="6"/>
        <v>169</v>
      </c>
      <c r="C197" s="34" t="s">
        <v>104</v>
      </c>
      <c r="D197" s="34" t="s">
        <v>179</v>
      </c>
      <c r="E197" s="35" t="s">
        <v>175</v>
      </c>
      <c r="F197" s="67" t="s">
        <v>49</v>
      </c>
      <c r="G197" s="67" t="s">
        <v>57</v>
      </c>
      <c r="H197" s="71" t="s">
        <v>110</v>
      </c>
      <c r="I197" s="67" t="s">
        <v>58</v>
      </c>
      <c r="J197" s="72"/>
      <c r="K197" s="49" t="e">
        <f>#REF!</f>
        <v>#REF!</v>
      </c>
      <c r="L197" s="49" t="e">
        <f>#REF!</f>
        <v>#REF!</v>
      </c>
      <c r="M197" s="49" t="e">
        <f>#REF!</f>
        <v>#REF!</v>
      </c>
      <c r="N197" s="49" t="e">
        <f>#REF!</f>
        <v>#REF!</v>
      </c>
      <c r="O197" s="49" t="e">
        <f>#REF!</f>
        <v>#REF!</v>
      </c>
      <c r="P197" s="49" t="e">
        <f>#REF!</f>
        <v>#REF!</v>
      </c>
      <c r="Q197" s="49" t="e">
        <f>#REF!</f>
        <v>#REF!</v>
      </c>
    </row>
    <row r="198" spans="1:17" ht="25.5">
      <c r="A198" s="70" t="s">
        <v>62</v>
      </c>
      <c r="B198" s="24">
        <f t="shared" si="6"/>
        <v>170</v>
      </c>
      <c r="C198" s="34" t="s">
        <v>104</v>
      </c>
      <c r="D198" s="34" t="s">
        <v>179</v>
      </c>
      <c r="E198" s="35" t="s">
        <v>175</v>
      </c>
      <c r="F198" s="67" t="s">
        <v>49</v>
      </c>
      <c r="G198" s="67" t="s">
        <v>61</v>
      </c>
      <c r="H198" s="71" t="s">
        <v>110</v>
      </c>
      <c r="I198" s="67" t="s">
        <v>63</v>
      </c>
      <c r="J198" s="72"/>
      <c r="K198" s="49" t="e">
        <f>#REF!</f>
        <v>#REF!</v>
      </c>
      <c r="L198" s="49" t="e">
        <f>#REF!</f>
        <v>#REF!</v>
      </c>
      <c r="M198" s="49" t="e">
        <f>#REF!</f>
        <v>#REF!</v>
      </c>
      <c r="N198" s="49" t="e">
        <f>#REF!</f>
        <v>#REF!</v>
      </c>
      <c r="O198" s="49" t="e">
        <f>#REF!</f>
        <v>#REF!</v>
      </c>
      <c r="P198" s="49" t="e">
        <f>#REF!</f>
        <v>#REF!</v>
      </c>
      <c r="Q198" s="49" t="e">
        <f>#REF!</f>
        <v>#REF!</v>
      </c>
    </row>
    <row r="199" spans="1:17" ht="25.5">
      <c r="A199" s="70" t="s">
        <v>67</v>
      </c>
      <c r="B199" s="24">
        <f t="shared" si="6"/>
        <v>171</v>
      </c>
      <c r="C199" s="34" t="s">
        <v>104</v>
      </c>
      <c r="D199" s="34" t="s">
        <v>179</v>
      </c>
      <c r="E199" s="35" t="s">
        <v>175</v>
      </c>
      <c r="F199" s="67" t="s">
        <v>49</v>
      </c>
      <c r="G199" s="67" t="s">
        <v>64</v>
      </c>
      <c r="H199" s="71" t="s">
        <v>110</v>
      </c>
      <c r="I199" s="67" t="s">
        <v>66</v>
      </c>
      <c r="J199" s="72"/>
      <c r="K199" s="49" t="e">
        <f>#REF!</f>
        <v>#REF!</v>
      </c>
      <c r="L199" s="49" t="e">
        <f>#REF!</f>
        <v>#REF!</v>
      </c>
      <c r="M199" s="49" t="e">
        <f>#REF!</f>
        <v>#REF!</v>
      </c>
      <c r="N199" s="49" t="e">
        <f>#REF!</f>
        <v>#REF!</v>
      </c>
      <c r="O199" s="49" t="e">
        <f>#REF!</f>
        <v>#REF!</v>
      </c>
      <c r="P199" s="49" t="e">
        <f>#REF!</f>
        <v>#REF!</v>
      </c>
      <c r="Q199" s="49" t="e">
        <f>#REF!</f>
        <v>#REF!</v>
      </c>
    </row>
    <row r="200" spans="1:17" ht="25.5">
      <c r="A200" s="65" t="s">
        <v>68</v>
      </c>
      <c r="B200" s="24">
        <f t="shared" si="6"/>
        <v>172</v>
      </c>
      <c r="C200" s="34" t="s">
        <v>104</v>
      </c>
      <c r="D200" s="34" t="s">
        <v>179</v>
      </c>
      <c r="E200" s="35" t="s">
        <v>175</v>
      </c>
      <c r="F200" s="67" t="s">
        <v>69</v>
      </c>
      <c r="G200" s="68"/>
      <c r="H200" s="68"/>
      <c r="I200" s="68"/>
      <c r="J200" s="68"/>
      <c r="K200" s="49" t="e">
        <f>#REF!</f>
        <v>#REF!</v>
      </c>
      <c r="L200" s="49" t="e">
        <f>#REF!</f>
        <v>#REF!</v>
      </c>
      <c r="M200" s="49" t="e">
        <f>#REF!</f>
        <v>#REF!</v>
      </c>
      <c r="N200" s="49" t="e">
        <f>#REF!</f>
        <v>#REF!</v>
      </c>
      <c r="O200" s="49" t="e">
        <f>#REF!</f>
        <v>#REF!</v>
      </c>
      <c r="P200" s="49" t="e">
        <f>#REF!</f>
        <v>#REF!</v>
      </c>
      <c r="Q200" s="49" t="e">
        <f>#REF!</f>
        <v>#REF!</v>
      </c>
    </row>
    <row r="201" spans="1:17" ht="25.5">
      <c r="A201" s="65" t="s">
        <v>51</v>
      </c>
      <c r="B201" s="24">
        <f t="shared" si="6"/>
        <v>173</v>
      </c>
      <c r="C201" s="34" t="s">
        <v>104</v>
      </c>
      <c r="D201" s="34" t="s">
        <v>179</v>
      </c>
      <c r="E201" s="35" t="s">
        <v>175</v>
      </c>
      <c r="F201" s="67" t="s">
        <v>69</v>
      </c>
      <c r="G201" s="67" t="s">
        <v>50</v>
      </c>
      <c r="H201" s="71" t="s">
        <v>110</v>
      </c>
      <c r="I201" s="81" t="s">
        <v>139</v>
      </c>
      <c r="J201" s="72"/>
      <c r="K201" s="49" t="e">
        <f>#REF!</f>
        <v>#REF!</v>
      </c>
      <c r="L201" s="49" t="e">
        <f>#REF!</f>
        <v>#REF!</v>
      </c>
      <c r="M201" s="49" t="e">
        <f>#REF!</f>
        <v>#REF!</v>
      </c>
      <c r="N201" s="49" t="e">
        <f>#REF!</f>
        <v>#REF!</v>
      </c>
      <c r="O201" s="49" t="e">
        <f>#REF!</f>
        <v>#REF!</v>
      </c>
      <c r="P201" s="49" t="e">
        <f>#REF!</f>
        <v>#REF!</v>
      </c>
      <c r="Q201" s="49" t="e">
        <f>#REF!</f>
        <v>#REF!</v>
      </c>
    </row>
    <row r="202" spans="1:17" ht="25.5">
      <c r="A202" s="65" t="s">
        <v>70</v>
      </c>
      <c r="B202" s="24">
        <f t="shared" si="6"/>
        <v>174</v>
      </c>
      <c r="C202" s="34" t="s">
        <v>104</v>
      </c>
      <c r="D202" s="34" t="s">
        <v>179</v>
      </c>
      <c r="E202" s="35" t="s">
        <v>175</v>
      </c>
      <c r="F202" s="67" t="s">
        <v>69</v>
      </c>
      <c r="G202" s="67" t="s">
        <v>71</v>
      </c>
      <c r="H202" s="71"/>
      <c r="I202" s="81"/>
      <c r="J202" s="72"/>
      <c r="K202" s="49" t="e">
        <f>#REF!</f>
        <v>#REF!</v>
      </c>
      <c r="L202" s="49" t="e">
        <f>#REF!</f>
        <v>#REF!</v>
      </c>
      <c r="M202" s="49" t="e">
        <f>#REF!</f>
        <v>#REF!</v>
      </c>
      <c r="N202" s="49" t="e">
        <f>#REF!</f>
        <v>#REF!</v>
      </c>
      <c r="O202" s="49" t="e">
        <f>#REF!</f>
        <v>#REF!</v>
      </c>
      <c r="P202" s="49" t="e">
        <f>#REF!</f>
        <v>#REF!</v>
      </c>
      <c r="Q202" s="49" t="e">
        <f>#REF!</f>
        <v>#REF!</v>
      </c>
    </row>
    <row r="203" spans="1:17" ht="25.5">
      <c r="A203" s="70" t="s">
        <v>72</v>
      </c>
      <c r="B203" s="24">
        <f t="shared" si="6"/>
        <v>175</v>
      </c>
      <c r="C203" s="34" t="s">
        <v>104</v>
      </c>
      <c r="D203" s="34" t="s">
        <v>179</v>
      </c>
      <c r="E203" s="35" t="s">
        <v>175</v>
      </c>
      <c r="F203" s="67" t="s">
        <v>69</v>
      </c>
      <c r="G203" s="67" t="s">
        <v>71</v>
      </c>
      <c r="H203" s="71" t="s">
        <v>110</v>
      </c>
      <c r="I203" s="67" t="s">
        <v>73</v>
      </c>
      <c r="J203" s="72"/>
      <c r="K203" s="49" t="e">
        <f>#REF!</f>
        <v>#REF!</v>
      </c>
      <c r="L203" s="49" t="e">
        <f>#REF!</f>
        <v>#REF!</v>
      </c>
      <c r="M203" s="49" t="e">
        <f>#REF!</f>
        <v>#REF!</v>
      </c>
      <c r="N203" s="49" t="e">
        <f>#REF!</f>
        <v>#REF!</v>
      </c>
      <c r="O203" s="49" t="e">
        <f>#REF!</f>
        <v>#REF!</v>
      </c>
      <c r="P203" s="49" t="e">
        <f>#REF!</f>
        <v>#REF!</v>
      </c>
      <c r="Q203" s="49" t="e">
        <f>#REF!</f>
        <v>#REF!</v>
      </c>
    </row>
    <row r="204" spans="1:17" ht="25.5">
      <c r="A204" s="70" t="s">
        <v>75</v>
      </c>
      <c r="B204" s="24">
        <f t="shared" si="6"/>
        <v>176</v>
      </c>
      <c r="C204" s="34" t="s">
        <v>104</v>
      </c>
      <c r="D204" s="34" t="s">
        <v>179</v>
      </c>
      <c r="E204" s="35" t="s">
        <v>175</v>
      </c>
      <c r="F204" s="67" t="s">
        <v>69</v>
      </c>
      <c r="G204" s="67" t="s">
        <v>71</v>
      </c>
      <c r="H204" s="71" t="s">
        <v>110</v>
      </c>
      <c r="I204" s="67" t="s">
        <v>74</v>
      </c>
      <c r="J204" s="72"/>
      <c r="K204" s="49" t="e">
        <f>#REF!</f>
        <v>#REF!</v>
      </c>
      <c r="L204" s="49" t="e">
        <f>#REF!</f>
        <v>#REF!</v>
      </c>
      <c r="M204" s="49" t="e">
        <f>#REF!</f>
        <v>#REF!</v>
      </c>
      <c r="N204" s="49" t="e">
        <f>#REF!</f>
        <v>#REF!</v>
      </c>
      <c r="O204" s="49" t="e">
        <f>#REF!</f>
        <v>#REF!</v>
      </c>
      <c r="P204" s="49" t="e">
        <f>#REF!</f>
        <v>#REF!</v>
      </c>
      <c r="Q204" s="49" t="e">
        <f>#REF!</f>
        <v>#REF!</v>
      </c>
    </row>
    <row r="205" spans="1:17" ht="25.5">
      <c r="A205" s="70" t="s">
        <v>132</v>
      </c>
      <c r="B205" s="24">
        <f t="shared" si="6"/>
        <v>177</v>
      </c>
      <c r="C205" s="34" t="s">
        <v>104</v>
      </c>
      <c r="D205" s="34" t="s">
        <v>179</v>
      </c>
      <c r="E205" s="35" t="s">
        <v>175</v>
      </c>
      <c r="F205" s="67" t="s">
        <v>69</v>
      </c>
      <c r="G205" s="67" t="s">
        <v>71</v>
      </c>
      <c r="H205" s="71" t="s">
        <v>110</v>
      </c>
      <c r="I205" s="71" t="s">
        <v>131</v>
      </c>
      <c r="J205" s="72"/>
      <c r="K205" s="49" t="e">
        <f>#REF!</f>
        <v>#REF!</v>
      </c>
      <c r="L205" s="49" t="e">
        <f>#REF!</f>
        <v>#REF!</v>
      </c>
      <c r="M205" s="49" t="e">
        <f>#REF!</f>
        <v>#REF!</v>
      </c>
      <c r="N205" s="49" t="e">
        <f>#REF!</f>
        <v>#REF!</v>
      </c>
      <c r="O205" s="49" t="e">
        <f>#REF!</f>
        <v>#REF!</v>
      </c>
      <c r="P205" s="49" t="e">
        <f>#REF!</f>
        <v>#REF!</v>
      </c>
      <c r="Q205" s="49" t="e">
        <f>#REF!</f>
        <v>#REF!</v>
      </c>
    </row>
    <row r="206" spans="1:17" ht="25.5">
      <c r="A206" s="70" t="s">
        <v>76</v>
      </c>
      <c r="B206" s="24">
        <f t="shared" si="6"/>
        <v>178</v>
      </c>
      <c r="C206" s="34" t="s">
        <v>104</v>
      </c>
      <c r="D206" s="34" t="s">
        <v>179</v>
      </c>
      <c r="E206" s="35" t="s">
        <v>175</v>
      </c>
      <c r="F206" s="67" t="s">
        <v>69</v>
      </c>
      <c r="G206" s="67" t="s">
        <v>71</v>
      </c>
      <c r="H206" s="71" t="s">
        <v>110</v>
      </c>
      <c r="I206" s="67" t="s">
        <v>77</v>
      </c>
      <c r="J206" s="72"/>
      <c r="K206" s="49" t="e">
        <f>#REF!</f>
        <v>#REF!</v>
      </c>
      <c r="L206" s="49" t="e">
        <f>#REF!</f>
        <v>#REF!</v>
      </c>
      <c r="M206" s="49" t="e">
        <f>#REF!</f>
        <v>#REF!</v>
      </c>
      <c r="N206" s="49" t="e">
        <f>#REF!</f>
        <v>#REF!</v>
      </c>
      <c r="O206" s="49" t="e">
        <f>#REF!</f>
        <v>#REF!</v>
      </c>
      <c r="P206" s="49" t="e">
        <f>#REF!</f>
        <v>#REF!</v>
      </c>
      <c r="Q206" s="49" t="e">
        <f>#REF!</f>
        <v>#REF!</v>
      </c>
    </row>
    <row r="207" spans="1:17" ht="25.5">
      <c r="A207" s="70" t="s">
        <v>79</v>
      </c>
      <c r="B207" s="24">
        <f t="shared" si="6"/>
        <v>179</v>
      </c>
      <c r="C207" s="34" t="s">
        <v>104</v>
      </c>
      <c r="D207" s="34" t="s">
        <v>179</v>
      </c>
      <c r="E207" s="35" t="s">
        <v>175</v>
      </c>
      <c r="F207" s="67" t="s">
        <v>69</v>
      </c>
      <c r="G207" s="67" t="s">
        <v>71</v>
      </c>
      <c r="H207" s="71" t="s">
        <v>110</v>
      </c>
      <c r="I207" s="67" t="s">
        <v>78</v>
      </c>
      <c r="J207" s="72"/>
      <c r="K207" s="49" t="e">
        <f>#REF!</f>
        <v>#REF!</v>
      </c>
      <c r="L207" s="49" t="e">
        <f>#REF!</f>
        <v>#REF!</v>
      </c>
      <c r="M207" s="49" t="e">
        <f>#REF!</f>
        <v>#REF!</v>
      </c>
      <c r="N207" s="49" t="e">
        <f>#REF!</f>
        <v>#REF!</v>
      </c>
      <c r="O207" s="49" t="e">
        <f>#REF!</f>
        <v>#REF!</v>
      </c>
      <c r="P207" s="49" t="e">
        <f>#REF!</f>
        <v>#REF!</v>
      </c>
      <c r="Q207" s="49" t="e">
        <f>#REF!</f>
        <v>#REF!</v>
      </c>
    </row>
    <row r="208" spans="1:17" ht="25.5">
      <c r="A208" s="65" t="s">
        <v>52</v>
      </c>
      <c r="B208" s="24">
        <f t="shared" si="6"/>
        <v>180</v>
      </c>
      <c r="C208" s="34" t="s">
        <v>104</v>
      </c>
      <c r="D208" s="34" t="s">
        <v>179</v>
      </c>
      <c r="E208" s="35" t="s">
        <v>175</v>
      </c>
      <c r="F208" s="67" t="s">
        <v>69</v>
      </c>
      <c r="G208" s="67" t="s">
        <v>53</v>
      </c>
      <c r="H208" s="71"/>
      <c r="I208" s="81"/>
      <c r="J208" s="72"/>
      <c r="K208" s="49" t="e">
        <f>#REF!</f>
        <v>#REF!</v>
      </c>
      <c r="L208" s="49" t="e">
        <f>#REF!</f>
        <v>#REF!</v>
      </c>
      <c r="M208" s="49" t="e">
        <f>#REF!</f>
        <v>#REF!</v>
      </c>
      <c r="N208" s="49" t="e">
        <f>#REF!</f>
        <v>#REF!</v>
      </c>
      <c r="O208" s="49" t="e">
        <f>#REF!</f>
        <v>#REF!</v>
      </c>
      <c r="P208" s="49" t="e">
        <f>#REF!</f>
        <v>#REF!</v>
      </c>
      <c r="Q208" s="49" t="e">
        <f>#REF!</f>
        <v>#REF!</v>
      </c>
    </row>
    <row r="209" spans="1:17" ht="25.5">
      <c r="A209" s="70" t="s">
        <v>80</v>
      </c>
      <c r="B209" s="24">
        <f t="shared" si="6"/>
        <v>181</v>
      </c>
      <c r="C209" s="34" t="s">
        <v>104</v>
      </c>
      <c r="D209" s="34" t="s">
        <v>179</v>
      </c>
      <c r="E209" s="35" t="s">
        <v>175</v>
      </c>
      <c r="F209" s="67" t="s">
        <v>69</v>
      </c>
      <c r="G209" s="67" t="s">
        <v>53</v>
      </c>
      <c r="H209" s="71" t="s">
        <v>110</v>
      </c>
      <c r="I209" s="67" t="s">
        <v>81</v>
      </c>
      <c r="J209" s="72"/>
      <c r="K209" s="49" t="e">
        <f>#REF!</f>
        <v>#REF!</v>
      </c>
      <c r="L209" s="49" t="e">
        <f>#REF!</f>
        <v>#REF!</v>
      </c>
      <c r="M209" s="49" t="e">
        <f>#REF!</f>
        <v>#REF!</v>
      </c>
      <c r="N209" s="49" t="e">
        <f>#REF!</f>
        <v>#REF!</v>
      </c>
      <c r="O209" s="49" t="e">
        <f>#REF!</f>
        <v>#REF!</v>
      </c>
      <c r="P209" s="49" t="e">
        <f>#REF!</f>
        <v>#REF!</v>
      </c>
      <c r="Q209" s="49" t="e">
        <f>#REF!</f>
        <v>#REF!</v>
      </c>
    </row>
    <row r="210" spans="1:17" ht="25.5">
      <c r="A210" s="70" t="s">
        <v>82</v>
      </c>
      <c r="B210" s="24">
        <f t="shared" si="6"/>
        <v>182</v>
      </c>
      <c r="C210" s="34" t="s">
        <v>104</v>
      </c>
      <c r="D210" s="34" t="s">
        <v>179</v>
      </c>
      <c r="E210" s="35" t="s">
        <v>175</v>
      </c>
      <c r="F210" s="67" t="s">
        <v>69</v>
      </c>
      <c r="G210" s="67" t="s">
        <v>53</v>
      </c>
      <c r="H210" s="71" t="s">
        <v>110</v>
      </c>
      <c r="I210" s="67" t="s">
        <v>83</v>
      </c>
      <c r="J210" s="72"/>
      <c r="K210" s="49" t="e">
        <f>#REF!</f>
        <v>#REF!</v>
      </c>
      <c r="L210" s="49" t="e">
        <f>#REF!</f>
        <v>#REF!</v>
      </c>
      <c r="M210" s="49" t="e">
        <f>#REF!</f>
        <v>#REF!</v>
      </c>
      <c r="N210" s="49" t="e">
        <f>#REF!</f>
        <v>#REF!</v>
      </c>
      <c r="O210" s="49" t="e">
        <f>#REF!</f>
        <v>#REF!</v>
      </c>
      <c r="P210" s="49" t="e">
        <f>#REF!</f>
        <v>#REF!</v>
      </c>
      <c r="Q210" s="49" t="e">
        <f>#REF!</f>
        <v>#REF!</v>
      </c>
    </row>
    <row r="211" spans="1:17" ht="25.5">
      <c r="A211" s="123" t="s">
        <v>54</v>
      </c>
      <c r="B211" s="24">
        <f t="shared" si="6"/>
        <v>183</v>
      </c>
      <c r="C211" s="34" t="s">
        <v>104</v>
      </c>
      <c r="D211" s="34" t="s">
        <v>179</v>
      </c>
      <c r="E211" s="35" t="s">
        <v>175</v>
      </c>
      <c r="F211" s="67" t="s">
        <v>69</v>
      </c>
      <c r="G211" s="67" t="s">
        <v>53</v>
      </c>
      <c r="H211" s="71" t="s">
        <v>110</v>
      </c>
      <c r="I211" s="71" t="s">
        <v>55</v>
      </c>
      <c r="J211" s="72"/>
      <c r="K211" s="49" t="e">
        <f>#REF!</f>
        <v>#REF!</v>
      </c>
      <c r="L211" s="49" t="e">
        <f>#REF!</f>
        <v>#REF!</v>
      </c>
      <c r="M211" s="49" t="e">
        <f>#REF!</f>
        <v>#REF!</v>
      </c>
      <c r="N211" s="49" t="e">
        <f>#REF!</f>
        <v>#REF!</v>
      </c>
      <c r="O211" s="49" t="e">
        <f>#REF!</f>
        <v>#REF!</v>
      </c>
      <c r="P211" s="49" t="e">
        <f>#REF!</f>
        <v>#REF!</v>
      </c>
      <c r="Q211" s="49" t="e">
        <f>#REF!</f>
        <v>#REF!</v>
      </c>
    </row>
    <row r="212" spans="1:17" ht="25.5">
      <c r="A212" s="65" t="s">
        <v>56</v>
      </c>
      <c r="B212" s="24">
        <f t="shared" si="6"/>
        <v>184</v>
      </c>
      <c r="C212" s="34" t="s">
        <v>104</v>
      </c>
      <c r="D212" s="34" t="s">
        <v>179</v>
      </c>
      <c r="E212" s="35" t="s">
        <v>175</v>
      </c>
      <c r="F212" s="67" t="s">
        <v>69</v>
      </c>
      <c r="G212" s="67" t="s">
        <v>57</v>
      </c>
      <c r="H212" s="71"/>
      <c r="I212" s="73"/>
      <c r="J212" s="72"/>
      <c r="K212" s="49" t="e">
        <f>#REF!</f>
        <v>#REF!</v>
      </c>
      <c r="L212" s="49" t="e">
        <f>#REF!</f>
        <v>#REF!</v>
      </c>
      <c r="M212" s="49" t="e">
        <f>#REF!</f>
        <v>#REF!</v>
      </c>
      <c r="N212" s="49" t="e">
        <f>#REF!</f>
        <v>#REF!</v>
      </c>
      <c r="O212" s="49" t="e">
        <f>#REF!</f>
        <v>#REF!</v>
      </c>
      <c r="P212" s="49" t="e">
        <f>#REF!</f>
        <v>#REF!</v>
      </c>
      <c r="Q212" s="49" t="e">
        <f>#REF!</f>
        <v>#REF!</v>
      </c>
    </row>
    <row r="213" spans="1:17" ht="25.5">
      <c r="A213" s="123" t="s">
        <v>154</v>
      </c>
      <c r="B213" s="24">
        <f t="shared" si="6"/>
        <v>185</v>
      </c>
      <c r="C213" s="34" t="s">
        <v>104</v>
      </c>
      <c r="D213" s="34" t="s">
        <v>179</v>
      </c>
      <c r="E213" s="35" t="s">
        <v>175</v>
      </c>
      <c r="F213" s="67" t="s">
        <v>69</v>
      </c>
      <c r="G213" s="67" t="s">
        <v>57</v>
      </c>
      <c r="H213" s="71" t="s">
        <v>110</v>
      </c>
      <c r="I213" s="71" t="s">
        <v>153</v>
      </c>
      <c r="J213" s="72"/>
      <c r="K213" s="49" t="e">
        <f>#REF!</f>
        <v>#REF!</v>
      </c>
      <c r="L213" s="49" t="e">
        <f>#REF!</f>
        <v>#REF!</v>
      </c>
      <c r="M213" s="49" t="e">
        <f>#REF!</f>
        <v>#REF!</v>
      </c>
      <c r="N213" s="49" t="e">
        <f>#REF!</f>
        <v>#REF!</v>
      </c>
      <c r="O213" s="49" t="e">
        <f>#REF!</f>
        <v>#REF!</v>
      </c>
      <c r="P213" s="49" t="e">
        <f>#REF!</f>
        <v>#REF!</v>
      </c>
      <c r="Q213" s="49" t="e">
        <f>#REF!</f>
        <v>#REF!</v>
      </c>
    </row>
    <row r="214" spans="1:17" ht="25.5">
      <c r="A214" s="70" t="s">
        <v>59</v>
      </c>
      <c r="B214" s="24">
        <f t="shared" si="6"/>
        <v>186</v>
      </c>
      <c r="C214" s="34" t="s">
        <v>104</v>
      </c>
      <c r="D214" s="34" t="s">
        <v>179</v>
      </c>
      <c r="E214" s="35" t="s">
        <v>175</v>
      </c>
      <c r="F214" s="67" t="s">
        <v>69</v>
      </c>
      <c r="G214" s="67" t="s">
        <v>57</v>
      </c>
      <c r="H214" s="71" t="s">
        <v>110</v>
      </c>
      <c r="I214" s="67" t="s">
        <v>58</v>
      </c>
      <c r="J214" s="72"/>
      <c r="K214" s="49" t="e">
        <f>#REF!</f>
        <v>#REF!</v>
      </c>
      <c r="L214" s="49" t="e">
        <f>#REF!</f>
        <v>#REF!</v>
      </c>
      <c r="M214" s="49" t="e">
        <f>#REF!</f>
        <v>#REF!</v>
      </c>
      <c r="N214" s="49" t="e">
        <f>#REF!</f>
        <v>#REF!</v>
      </c>
      <c r="O214" s="49" t="e">
        <f>#REF!</f>
        <v>#REF!</v>
      </c>
      <c r="P214" s="49" t="e">
        <f>#REF!</f>
        <v>#REF!</v>
      </c>
      <c r="Q214" s="49" t="e">
        <f>#REF!</f>
        <v>#REF!</v>
      </c>
    </row>
    <row r="215" spans="1:17" ht="25.5">
      <c r="A215" s="65" t="s">
        <v>60</v>
      </c>
      <c r="B215" s="24">
        <f t="shared" si="6"/>
        <v>187</v>
      </c>
      <c r="C215" s="34" t="s">
        <v>104</v>
      </c>
      <c r="D215" s="34" t="s">
        <v>179</v>
      </c>
      <c r="E215" s="35" t="s">
        <v>175</v>
      </c>
      <c r="F215" s="67" t="s">
        <v>69</v>
      </c>
      <c r="G215" s="67" t="s">
        <v>61</v>
      </c>
      <c r="H215" s="71"/>
      <c r="I215" s="81"/>
      <c r="J215" s="72"/>
      <c r="K215" s="49" t="e">
        <f>#REF!</f>
        <v>#REF!</v>
      </c>
      <c r="L215" s="49" t="e">
        <f>#REF!</f>
        <v>#REF!</v>
      </c>
      <c r="M215" s="49" t="e">
        <f>#REF!</f>
        <v>#REF!</v>
      </c>
      <c r="N215" s="49" t="e">
        <f>#REF!</f>
        <v>#REF!</v>
      </c>
      <c r="O215" s="49" t="e">
        <f>#REF!</f>
        <v>#REF!</v>
      </c>
      <c r="P215" s="49" t="e">
        <f>#REF!</f>
        <v>#REF!</v>
      </c>
      <c r="Q215" s="49" t="e">
        <f>#REF!</f>
        <v>#REF!</v>
      </c>
    </row>
    <row r="216" spans="1:17" ht="25.5">
      <c r="A216" s="70" t="s">
        <v>62</v>
      </c>
      <c r="B216" s="24">
        <f t="shared" si="6"/>
        <v>188</v>
      </c>
      <c r="C216" s="34" t="s">
        <v>104</v>
      </c>
      <c r="D216" s="34" t="s">
        <v>179</v>
      </c>
      <c r="E216" s="35" t="s">
        <v>175</v>
      </c>
      <c r="F216" s="67" t="s">
        <v>69</v>
      </c>
      <c r="G216" s="67" t="s">
        <v>61</v>
      </c>
      <c r="H216" s="71" t="s">
        <v>110</v>
      </c>
      <c r="I216" s="67" t="s">
        <v>63</v>
      </c>
      <c r="J216" s="72"/>
      <c r="K216" s="49" t="e">
        <f>#REF!</f>
        <v>#REF!</v>
      </c>
      <c r="L216" s="49" t="e">
        <f>#REF!</f>
        <v>#REF!</v>
      </c>
      <c r="M216" s="49" t="e">
        <f>#REF!</f>
        <v>#REF!</v>
      </c>
      <c r="N216" s="49" t="e">
        <f>#REF!</f>
        <v>#REF!</v>
      </c>
      <c r="O216" s="49" t="e">
        <f>#REF!</f>
        <v>#REF!</v>
      </c>
      <c r="P216" s="49" t="e">
        <f>#REF!</f>
        <v>#REF!</v>
      </c>
      <c r="Q216" s="49" t="e">
        <f>#REF!</f>
        <v>#REF!</v>
      </c>
    </row>
    <row r="217" spans="1:17" ht="25.5">
      <c r="A217" s="65" t="s">
        <v>65</v>
      </c>
      <c r="B217" s="24">
        <f t="shared" si="6"/>
        <v>189</v>
      </c>
      <c r="C217" s="34" t="s">
        <v>104</v>
      </c>
      <c r="D217" s="34" t="s">
        <v>179</v>
      </c>
      <c r="E217" s="35" t="s">
        <v>175</v>
      </c>
      <c r="F217" s="67" t="s">
        <v>69</v>
      </c>
      <c r="G217" s="67" t="s">
        <v>64</v>
      </c>
      <c r="H217" s="71"/>
      <c r="I217" s="71"/>
      <c r="J217" s="72"/>
      <c r="K217" s="49" t="e">
        <f>#REF!</f>
        <v>#REF!</v>
      </c>
      <c r="L217" s="49" t="e">
        <f>#REF!</f>
        <v>#REF!</v>
      </c>
      <c r="M217" s="49" t="e">
        <f>#REF!</f>
        <v>#REF!</v>
      </c>
      <c r="N217" s="49" t="e">
        <f>#REF!</f>
        <v>#REF!</v>
      </c>
      <c r="O217" s="49" t="e">
        <f>#REF!</f>
        <v>#REF!</v>
      </c>
      <c r="P217" s="49" t="e">
        <f>#REF!</f>
        <v>#REF!</v>
      </c>
      <c r="Q217" s="49" t="e">
        <f>#REF!</f>
        <v>#REF!</v>
      </c>
    </row>
    <row r="218" spans="1:17" ht="25.5">
      <c r="A218" s="70" t="s">
        <v>135</v>
      </c>
      <c r="B218" s="24">
        <f t="shared" si="6"/>
        <v>190</v>
      </c>
      <c r="C218" s="115" t="s">
        <v>104</v>
      </c>
      <c r="D218" s="115" t="s">
        <v>151</v>
      </c>
      <c r="E218" s="116" t="s">
        <v>123</v>
      </c>
      <c r="F218" s="117" t="s">
        <v>69</v>
      </c>
      <c r="G218" s="117" t="s">
        <v>64</v>
      </c>
      <c r="H218" s="118" t="s">
        <v>181</v>
      </c>
      <c r="I218" s="118" t="s">
        <v>136</v>
      </c>
      <c r="J218" s="119"/>
      <c r="K218" s="49" t="e">
        <f>#REF!</f>
        <v>#REF!</v>
      </c>
      <c r="L218" s="49" t="e">
        <f>#REF!</f>
        <v>#REF!</v>
      </c>
      <c r="M218" s="49" t="e">
        <f>#REF!</f>
        <v>#REF!</v>
      </c>
      <c r="N218" s="49" t="e">
        <f>#REF!</f>
        <v>#REF!</v>
      </c>
      <c r="O218" s="49" t="e">
        <f>#REF!</f>
        <v>#REF!</v>
      </c>
      <c r="P218" s="49" t="e">
        <f>#REF!</f>
        <v>#REF!</v>
      </c>
      <c r="Q218" s="49" t="e">
        <f>#REF!</f>
        <v>#REF!</v>
      </c>
    </row>
    <row r="219" spans="1:17" ht="25.5">
      <c r="A219" s="70" t="s">
        <v>135</v>
      </c>
      <c r="B219" s="24">
        <f t="shared" si="6"/>
        <v>191</v>
      </c>
      <c r="C219" s="34" t="s">
        <v>104</v>
      </c>
      <c r="D219" s="34" t="s">
        <v>179</v>
      </c>
      <c r="E219" s="35" t="s">
        <v>175</v>
      </c>
      <c r="F219" s="67" t="s">
        <v>69</v>
      </c>
      <c r="G219" s="67" t="s">
        <v>64</v>
      </c>
      <c r="H219" s="71" t="s">
        <v>141</v>
      </c>
      <c r="I219" s="71" t="s">
        <v>136</v>
      </c>
      <c r="J219" s="72"/>
      <c r="K219" s="49" t="e">
        <f>#REF!</f>
        <v>#REF!</v>
      </c>
      <c r="L219" s="49" t="e">
        <f>#REF!</f>
        <v>#REF!</v>
      </c>
      <c r="M219" s="49" t="e">
        <f>#REF!</f>
        <v>#REF!</v>
      </c>
      <c r="N219" s="49" t="e">
        <f>#REF!</f>
        <v>#REF!</v>
      </c>
      <c r="O219" s="49" t="e">
        <f>#REF!</f>
        <v>#REF!</v>
      </c>
      <c r="P219" s="49" t="e">
        <f>#REF!</f>
        <v>#REF!</v>
      </c>
      <c r="Q219" s="49" t="e">
        <f>#REF!</f>
        <v>#REF!</v>
      </c>
    </row>
    <row r="220" spans="1:17" ht="25.5">
      <c r="A220" s="70" t="s">
        <v>138</v>
      </c>
      <c r="B220" s="24">
        <f t="shared" si="6"/>
        <v>192</v>
      </c>
      <c r="C220" s="34" t="s">
        <v>104</v>
      </c>
      <c r="D220" s="34" t="s">
        <v>179</v>
      </c>
      <c r="E220" s="35" t="s">
        <v>175</v>
      </c>
      <c r="F220" s="67" t="s">
        <v>69</v>
      </c>
      <c r="G220" s="67" t="s">
        <v>64</v>
      </c>
      <c r="H220" s="71" t="s">
        <v>110</v>
      </c>
      <c r="I220" s="71" t="s">
        <v>137</v>
      </c>
      <c r="J220" s="72"/>
      <c r="K220" s="49" t="e">
        <f>#REF!</f>
        <v>#REF!</v>
      </c>
      <c r="L220" s="49" t="e">
        <f>#REF!</f>
        <v>#REF!</v>
      </c>
      <c r="M220" s="49" t="e">
        <f>#REF!</f>
        <v>#REF!</v>
      </c>
      <c r="N220" s="49" t="e">
        <f>#REF!</f>
        <v>#REF!</v>
      </c>
      <c r="O220" s="49" t="e">
        <f>#REF!</f>
        <v>#REF!</v>
      </c>
      <c r="P220" s="49" t="e">
        <f>#REF!</f>
        <v>#REF!</v>
      </c>
      <c r="Q220" s="49" t="e">
        <f>#REF!</f>
        <v>#REF!</v>
      </c>
    </row>
    <row r="221" spans="1:17" ht="25.5">
      <c r="A221" s="70" t="s">
        <v>67</v>
      </c>
      <c r="B221" s="24">
        <f t="shared" si="6"/>
        <v>193</v>
      </c>
      <c r="C221" s="34" t="s">
        <v>104</v>
      </c>
      <c r="D221" s="34" t="s">
        <v>179</v>
      </c>
      <c r="E221" s="35" t="s">
        <v>175</v>
      </c>
      <c r="F221" s="67" t="s">
        <v>69</v>
      </c>
      <c r="G221" s="67" t="s">
        <v>64</v>
      </c>
      <c r="H221" s="71" t="s">
        <v>110</v>
      </c>
      <c r="I221" s="67" t="s">
        <v>66</v>
      </c>
      <c r="J221" s="72"/>
      <c r="K221" s="49" t="e">
        <f>#REF!</f>
        <v>#REF!</v>
      </c>
      <c r="L221" s="49" t="e">
        <f>#REF!</f>
        <v>#REF!</v>
      </c>
      <c r="M221" s="49" t="e">
        <f>#REF!</f>
        <v>#REF!</v>
      </c>
      <c r="N221" s="49" t="e">
        <f>#REF!</f>
        <v>#REF!</v>
      </c>
      <c r="O221" s="49" t="e">
        <f>#REF!</f>
        <v>#REF!</v>
      </c>
      <c r="P221" s="49" t="e">
        <f>#REF!</f>
        <v>#REF!</v>
      </c>
      <c r="Q221" s="49" t="e">
        <f>#REF!</f>
        <v>#REF!</v>
      </c>
    </row>
    <row r="222" spans="1:17" ht="25.5">
      <c r="A222" s="70" t="s">
        <v>85</v>
      </c>
      <c r="B222" s="24">
        <f t="shared" si="6"/>
        <v>194</v>
      </c>
      <c r="C222" s="34" t="s">
        <v>104</v>
      </c>
      <c r="D222" s="34" t="s">
        <v>179</v>
      </c>
      <c r="E222" s="35" t="s">
        <v>175</v>
      </c>
      <c r="F222" s="67" t="s">
        <v>69</v>
      </c>
      <c r="G222" s="67" t="s">
        <v>64</v>
      </c>
      <c r="H222" s="71" t="s">
        <v>110</v>
      </c>
      <c r="I222" s="67" t="s">
        <v>84</v>
      </c>
      <c r="J222" s="72"/>
      <c r="K222" s="49" t="e">
        <f>#REF!</f>
        <v>#REF!</v>
      </c>
      <c r="L222" s="49" t="e">
        <f>#REF!</f>
        <v>#REF!</v>
      </c>
      <c r="M222" s="49" t="e">
        <f>#REF!</f>
        <v>#REF!</v>
      </c>
      <c r="N222" s="49" t="e">
        <f>#REF!</f>
        <v>#REF!</v>
      </c>
      <c r="O222" s="49" t="e">
        <f>#REF!</f>
        <v>#REF!</v>
      </c>
      <c r="P222" s="49" t="e">
        <f>#REF!</f>
        <v>#REF!</v>
      </c>
      <c r="Q222" s="49" t="e">
        <f>#REF!</f>
        <v>#REF!</v>
      </c>
    </row>
    <row r="223" spans="1:17" ht="25.5">
      <c r="A223" s="70" t="s">
        <v>86</v>
      </c>
      <c r="B223" s="24">
        <f aca="true" t="shared" si="8" ref="B223:B231">B222+1</f>
        <v>195</v>
      </c>
      <c r="C223" s="34" t="s">
        <v>104</v>
      </c>
      <c r="D223" s="34" t="s">
        <v>179</v>
      </c>
      <c r="E223" s="35" t="s">
        <v>175</v>
      </c>
      <c r="F223" s="67" t="s">
        <v>69</v>
      </c>
      <c r="G223" s="67" t="s">
        <v>64</v>
      </c>
      <c r="H223" s="71" t="s">
        <v>110</v>
      </c>
      <c r="I223" s="67" t="s">
        <v>87</v>
      </c>
      <c r="J223" s="72"/>
      <c r="K223" s="49" t="e">
        <f>#REF!</f>
        <v>#REF!</v>
      </c>
      <c r="L223" s="49" t="e">
        <f>#REF!</f>
        <v>#REF!</v>
      </c>
      <c r="M223" s="49" t="e">
        <f>#REF!</f>
        <v>#REF!</v>
      </c>
      <c r="N223" s="49" t="e">
        <f>#REF!</f>
        <v>#REF!</v>
      </c>
      <c r="O223" s="49" t="e">
        <f>#REF!</f>
        <v>#REF!</v>
      </c>
      <c r="P223" s="49" t="e">
        <f>#REF!</f>
        <v>#REF!</v>
      </c>
      <c r="Q223" s="49" t="e">
        <f>#REF!</f>
        <v>#REF!</v>
      </c>
    </row>
    <row r="224" spans="1:17" ht="25.5">
      <c r="A224" s="123" t="s">
        <v>156</v>
      </c>
      <c r="B224" s="24">
        <f t="shared" si="8"/>
        <v>196</v>
      </c>
      <c r="C224" s="34" t="s">
        <v>104</v>
      </c>
      <c r="D224" s="34" t="s">
        <v>179</v>
      </c>
      <c r="E224" s="35" t="s">
        <v>175</v>
      </c>
      <c r="F224" s="67" t="s">
        <v>69</v>
      </c>
      <c r="G224" s="67" t="s">
        <v>64</v>
      </c>
      <c r="H224" s="71" t="s">
        <v>110</v>
      </c>
      <c r="I224" s="71" t="s">
        <v>155</v>
      </c>
      <c r="J224" s="72"/>
      <c r="K224" s="49" t="e">
        <f>#REF!</f>
        <v>#REF!</v>
      </c>
      <c r="L224" s="49" t="e">
        <f>#REF!</f>
        <v>#REF!</v>
      </c>
      <c r="M224" s="49" t="e">
        <f>#REF!</f>
        <v>#REF!</v>
      </c>
      <c r="N224" s="49" t="e">
        <f>#REF!</f>
        <v>#REF!</v>
      </c>
      <c r="O224" s="49" t="e">
        <f>#REF!</f>
        <v>#REF!</v>
      </c>
      <c r="P224" s="49" t="e">
        <f>#REF!</f>
        <v>#REF!</v>
      </c>
      <c r="Q224" s="49" t="e">
        <f>#REF!</f>
        <v>#REF!</v>
      </c>
    </row>
    <row r="225" spans="1:17" ht="25.5">
      <c r="A225" s="65" t="s">
        <v>97</v>
      </c>
      <c r="B225" s="24">
        <f t="shared" si="8"/>
        <v>197</v>
      </c>
      <c r="C225" s="34" t="s">
        <v>104</v>
      </c>
      <c r="D225" s="34" t="s">
        <v>179</v>
      </c>
      <c r="E225" s="35" t="s">
        <v>175</v>
      </c>
      <c r="F225" s="64" t="s">
        <v>96</v>
      </c>
      <c r="G225" s="64"/>
      <c r="H225" s="64"/>
      <c r="I225" s="64"/>
      <c r="J225" s="74"/>
      <c r="K225" s="49" t="e">
        <f>#REF!</f>
        <v>#REF!</v>
      </c>
      <c r="L225" s="49" t="e">
        <f>#REF!</f>
        <v>#REF!</v>
      </c>
      <c r="M225" s="49" t="e">
        <f>#REF!</f>
        <v>#REF!</v>
      </c>
      <c r="N225" s="49" t="e">
        <f>#REF!</f>
        <v>#REF!</v>
      </c>
      <c r="O225" s="49" t="e">
        <f>#REF!</f>
        <v>#REF!</v>
      </c>
      <c r="P225" s="49" t="e">
        <f>#REF!</f>
        <v>#REF!</v>
      </c>
      <c r="Q225" s="49" t="e">
        <f>#REF!</f>
        <v>#REF!</v>
      </c>
    </row>
    <row r="226" spans="1:17" ht="25.5">
      <c r="A226" s="65" t="s">
        <v>133</v>
      </c>
      <c r="B226" s="24">
        <f t="shared" si="8"/>
        <v>198</v>
      </c>
      <c r="C226" s="34" t="s">
        <v>104</v>
      </c>
      <c r="D226" s="34" t="s">
        <v>179</v>
      </c>
      <c r="E226" s="35" t="s">
        <v>175</v>
      </c>
      <c r="F226" s="71" t="s">
        <v>134</v>
      </c>
      <c r="G226" s="64"/>
      <c r="H226" s="64"/>
      <c r="I226" s="64"/>
      <c r="J226" s="74"/>
      <c r="K226" s="49" t="e">
        <f>#REF!</f>
        <v>#REF!</v>
      </c>
      <c r="L226" s="49" t="e">
        <f>#REF!</f>
        <v>#REF!</v>
      </c>
      <c r="M226" s="49" t="e">
        <f>#REF!</f>
        <v>#REF!</v>
      </c>
      <c r="N226" s="49" t="e">
        <f>#REF!</f>
        <v>#REF!</v>
      </c>
      <c r="O226" s="49" t="e">
        <f>#REF!</f>
        <v>#REF!</v>
      </c>
      <c r="P226" s="49" t="e">
        <f>#REF!</f>
        <v>#REF!</v>
      </c>
      <c r="Q226" s="49" t="e">
        <f>#REF!</f>
        <v>#REF!</v>
      </c>
    </row>
    <row r="227" spans="1:17" ht="25.5">
      <c r="A227" s="70" t="s">
        <v>92</v>
      </c>
      <c r="B227" s="24">
        <f t="shared" si="8"/>
        <v>199</v>
      </c>
      <c r="C227" s="34" t="s">
        <v>104</v>
      </c>
      <c r="D227" s="34" t="s">
        <v>179</v>
      </c>
      <c r="E227" s="35" t="s">
        <v>175</v>
      </c>
      <c r="F227" s="71" t="s">
        <v>134</v>
      </c>
      <c r="G227" s="67" t="s">
        <v>90</v>
      </c>
      <c r="H227" s="71" t="s">
        <v>110</v>
      </c>
      <c r="I227" s="67" t="s">
        <v>91</v>
      </c>
      <c r="J227" s="72"/>
      <c r="K227" s="49" t="e">
        <f>#REF!</f>
        <v>#REF!</v>
      </c>
      <c r="L227" s="49" t="e">
        <f>#REF!</f>
        <v>#REF!</v>
      </c>
      <c r="M227" s="49" t="e">
        <f>#REF!</f>
        <v>#REF!</v>
      </c>
      <c r="N227" s="49" t="e">
        <f>#REF!</f>
        <v>#REF!</v>
      </c>
      <c r="O227" s="49" t="e">
        <f>#REF!</f>
        <v>#REF!</v>
      </c>
      <c r="P227" s="49" t="e">
        <f>#REF!</f>
        <v>#REF!</v>
      </c>
      <c r="Q227" s="49" t="e">
        <f>#REF!</f>
        <v>#REF!</v>
      </c>
    </row>
    <row r="228" spans="1:17" ht="25.5">
      <c r="A228" s="65" t="s">
        <v>88</v>
      </c>
      <c r="B228" s="24">
        <f t="shared" si="8"/>
        <v>200</v>
      </c>
      <c r="C228" s="34" t="s">
        <v>104</v>
      </c>
      <c r="D228" s="34" t="s">
        <v>179</v>
      </c>
      <c r="E228" s="35" t="s">
        <v>175</v>
      </c>
      <c r="F228" s="67" t="s">
        <v>89</v>
      </c>
      <c r="G228" s="67"/>
      <c r="H228" s="67"/>
      <c r="I228" s="67"/>
      <c r="J228" s="73"/>
      <c r="K228" s="49" t="e">
        <f>#REF!</f>
        <v>#REF!</v>
      </c>
      <c r="L228" s="49" t="e">
        <f>#REF!</f>
        <v>#REF!</v>
      </c>
      <c r="M228" s="49" t="e">
        <f>#REF!</f>
        <v>#REF!</v>
      </c>
      <c r="N228" s="49" t="e">
        <f>#REF!</f>
        <v>#REF!</v>
      </c>
      <c r="O228" s="49" t="e">
        <f>#REF!</f>
        <v>#REF!</v>
      </c>
      <c r="P228" s="49" t="e">
        <f>#REF!</f>
        <v>#REF!</v>
      </c>
      <c r="Q228" s="49" t="e">
        <f>#REF!</f>
        <v>#REF!</v>
      </c>
    </row>
    <row r="229" spans="1:17" ht="25.5">
      <c r="A229" s="70" t="s">
        <v>92</v>
      </c>
      <c r="B229" s="24">
        <f t="shared" si="8"/>
        <v>201</v>
      </c>
      <c r="C229" s="34" t="s">
        <v>104</v>
      </c>
      <c r="D229" s="34" t="s">
        <v>179</v>
      </c>
      <c r="E229" s="35" t="s">
        <v>175</v>
      </c>
      <c r="F229" s="67" t="s">
        <v>89</v>
      </c>
      <c r="G229" s="67" t="s">
        <v>90</v>
      </c>
      <c r="H229" s="71" t="s">
        <v>110</v>
      </c>
      <c r="I229" s="67" t="s">
        <v>91</v>
      </c>
      <c r="J229" s="72"/>
      <c r="K229" s="49" t="e">
        <f>#REF!</f>
        <v>#REF!</v>
      </c>
      <c r="L229" s="49" t="e">
        <f>#REF!</f>
        <v>#REF!</v>
      </c>
      <c r="M229" s="49" t="e">
        <f>#REF!</f>
        <v>#REF!</v>
      </c>
      <c r="N229" s="49" t="e">
        <f>#REF!</f>
        <v>#REF!</v>
      </c>
      <c r="O229" s="49" t="e">
        <f>#REF!</f>
        <v>#REF!</v>
      </c>
      <c r="P229" s="49" t="e">
        <f>#REF!</f>
        <v>#REF!</v>
      </c>
      <c r="Q229" s="49" t="e">
        <f>#REF!</f>
        <v>#REF!</v>
      </c>
    </row>
    <row r="230" spans="1:17" ht="25.5">
      <c r="A230" s="65" t="s">
        <v>94</v>
      </c>
      <c r="B230" s="24">
        <f t="shared" si="8"/>
        <v>202</v>
      </c>
      <c r="C230" s="34" t="s">
        <v>104</v>
      </c>
      <c r="D230" s="34" t="s">
        <v>179</v>
      </c>
      <c r="E230" s="35" t="s">
        <v>175</v>
      </c>
      <c r="F230" s="67" t="s">
        <v>93</v>
      </c>
      <c r="G230" s="67"/>
      <c r="H230" s="67"/>
      <c r="I230" s="67"/>
      <c r="J230" s="73"/>
      <c r="K230" s="49" t="e">
        <f>#REF!</f>
        <v>#REF!</v>
      </c>
      <c r="L230" s="49" t="e">
        <f>#REF!</f>
        <v>#REF!</v>
      </c>
      <c r="M230" s="49" t="e">
        <f>#REF!</f>
        <v>#REF!</v>
      </c>
      <c r="N230" s="49" t="e">
        <f>#REF!</f>
        <v>#REF!</v>
      </c>
      <c r="O230" s="49" t="e">
        <f>#REF!</f>
        <v>#REF!</v>
      </c>
      <c r="P230" s="49" t="e">
        <f>#REF!</f>
        <v>#REF!</v>
      </c>
      <c r="Q230" s="49" t="e">
        <f>#REF!</f>
        <v>#REF!</v>
      </c>
    </row>
    <row r="231" spans="1:17" ht="25.5">
      <c r="A231" s="70" t="s">
        <v>92</v>
      </c>
      <c r="B231" s="24">
        <f t="shared" si="8"/>
        <v>203</v>
      </c>
      <c r="C231" s="34" t="s">
        <v>104</v>
      </c>
      <c r="D231" s="34" t="s">
        <v>179</v>
      </c>
      <c r="E231" s="35" t="s">
        <v>175</v>
      </c>
      <c r="F231" s="67" t="s">
        <v>93</v>
      </c>
      <c r="G231" s="67" t="s">
        <v>90</v>
      </c>
      <c r="H231" s="71" t="s">
        <v>142</v>
      </c>
      <c r="I231" s="67" t="s">
        <v>91</v>
      </c>
      <c r="J231" s="72"/>
      <c r="K231" s="49" t="e">
        <f>#REF!</f>
        <v>#REF!</v>
      </c>
      <c r="L231" s="49" t="e">
        <f>#REF!</f>
        <v>#REF!</v>
      </c>
      <c r="M231" s="49" t="e">
        <f>#REF!</f>
        <v>#REF!</v>
      </c>
      <c r="N231" s="49" t="e">
        <f>#REF!</f>
        <v>#REF!</v>
      </c>
      <c r="O231" s="49" t="e">
        <f>#REF!</f>
        <v>#REF!</v>
      </c>
      <c r="P231" s="49" t="e">
        <f>#REF!</f>
        <v>#REF!</v>
      </c>
      <c r="Q231" s="49" t="e">
        <f>#REF!</f>
        <v>#REF!</v>
      </c>
    </row>
    <row r="232" spans="1:17" ht="18.75">
      <c r="A232" s="124" t="s">
        <v>178</v>
      </c>
      <c r="B232" s="24">
        <v>1</v>
      </c>
      <c r="C232" s="34" t="s">
        <v>104</v>
      </c>
      <c r="D232" s="34"/>
      <c r="E232" s="34"/>
      <c r="F232" s="34"/>
      <c r="G232" s="34"/>
      <c r="H232" s="34"/>
      <c r="I232" s="34"/>
      <c r="J232" s="34"/>
      <c r="K232" s="105"/>
      <c r="L232" s="106"/>
      <c r="M232" s="106"/>
      <c r="N232" s="106"/>
      <c r="O232" s="106"/>
      <c r="P232" s="107"/>
      <c r="Q232" s="108"/>
    </row>
    <row r="233" spans="1:17" ht="18.75">
      <c r="A233" s="124" t="s">
        <v>178</v>
      </c>
      <c r="B233" s="24">
        <v>2</v>
      </c>
      <c r="C233" s="34" t="s">
        <v>104</v>
      </c>
      <c r="D233" s="34" t="s">
        <v>179</v>
      </c>
      <c r="E233" s="34"/>
      <c r="F233" s="34"/>
      <c r="G233" s="34"/>
      <c r="H233" s="34"/>
      <c r="I233" s="34"/>
      <c r="J233" s="34"/>
      <c r="K233" s="105"/>
      <c r="L233" s="106"/>
      <c r="M233" s="106"/>
      <c r="N233" s="106"/>
      <c r="O233" s="106"/>
      <c r="P233" s="107"/>
      <c r="Q233" s="108"/>
    </row>
    <row r="234" spans="1:17" ht="33.75">
      <c r="A234" s="120" t="s">
        <v>180</v>
      </c>
      <c r="B234" s="24">
        <v>3</v>
      </c>
      <c r="C234" s="34" t="s">
        <v>104</v>
      </c>
      <c r="D234" s="34" t="s">
        <v>179</v>
      </c>
      <c r="E234" s="35" t="s">
        <v>175</v>
      </c>
      <c r="F234" s="34"/>
      <c r="G234" s="34"/>
      <c r="H234" s="34"/>
      <c r="I234" s="34"/>
      <c r="J234" s="34"/>
      <c r="K234" s="76"/>
      <c r="L234" s="76"/>
      <c r="M234" s="76"/>
      <c r="N234" s="76"/>
      <c r="O234" s="76"/>
      <c r="P234" s="109"/>
      <c r="Q234" s="110"/>
    </row>
    <row r="235" spans="1:17" ht="33.75">
      <c r="A235" s="120" t="s">
        <v>182</v>
      </c>
      <c r="B235" s="60">
        <v>4</v>
      </c>
      <c r="C235" s="34" t="s">
        <v>104</v>
      </c>
      <c r="D235" s="34" t="s">
        <v>179</v>
      </c>
      <c r="E235" s="35" t="s">
        <v>175</v>
      </c>
      <c r="F235" s="63" t="s">
        <v>183</v>
      </c>
      <c r="G235" s="71" t="s">
        <v>184</v>
      </c>
      <c r="H235" s="71" t="s">
        <v>110</v>
      </c>
      <c r="I235" s="72" t="s">
        <v>185</v>
      </c>
      <c r="J235" s="72" t="s">
        <v>186</v>
      </c>
      <c r="K235" s="54" t="e">
        <f>#REF!</f>
        <v>#REF!</v>
      </c>
      <c r="L235" s="54" t="e">
        <f>#REF!</f>
        <v>#REF!</v>
      </c>
      <c r="M235" s="54" t="e">
        <f>#REF!</f>
        <v>#REF!</v>
      </c>
      <c r="N235" s="54" t="e">
        <f>#REF!</f>
        <v>#REF!</v>
      </c>
      <c r="O235" s="54" t="e">
        <f>#REF!</f>
        <v>#REF!</v>
      </c>
      <c r="P235" s="54" t="e">
        <f>#REF!</f>
        <v>#REF!</v>
      </c>
      <c r="Q235" s="54" t="e">
        <f>#REF!</f>
        <v>#REF!</v>
      </c>
    </row>
    <row r="236" spans="1:17" ht="25.5" customHeight="1">
      <c r="A236" s="135" t="s">
        <v>34</v>
      </c>
      <c r="B236" s="135"/>
      <c r="C236" s="135"/>
      <c r="D236" s="135"/>
      <c r="E236" s="135"/>
      <c r="F236" s="135"/>
      <c r="G236" s="135"/>
      <c r="H236" s="135"/>
      <c r="I236" s="135"/>
      <c r="J236" s="122"/>
      <c r="K236" s="121" t="e">
        <f>K31+K80+K131+K182+K235</f>
        <v>#REF!</v>
      </c>
      <c r="L236" s="121" t="e">
        <f aca="true" t="shared" si="9" ref="L236:Q236">L31+L80+L131+L182+L235</f>
        <v>#REF!</v>
      </c>
      <c r="M236" s="121" t="e">
        <f t="shared" si="9"/>
        <v>#REF!</v>
      </c>
      <c r="N236" s="121" t="e">
        <f t="shared" si="9"/>
        <v>#REF!</v>
      </c>
      <c r="O236" s="121" t="e">
        <f t="shared" si="9"/>
        <v>#REF!</v>
      </c>
      <c r="P236" s="121" t="e">
        <f t="shared" si="9"/>
        <v>#REF!</v>
      </c>
      <c r="Q236" s="121" t="e">
        <f t="shared" si="9"/>
        <v>#REF!</v>
      </c>
    </row>
    <row r="237" spans="11:17" ht="14.25">
      <c r="K237" s="125" t="e">
        <f>L236+M236+N236+O236</f>
        <v>#REF!</v>
      </c>
      <c r="L237" s="126">
        <v>26523763</v>
      </c>
      <c r="M237" s="126">
        <v>31243548</v>
      </c>
      <c r="N237" s="126">
        <v>29431702</v>
      </c>
      <c r="O237" s="126">
        <v>35596187</v>
      </c>
      <c r="P237" s="127"/>
      <c r="Q237" s="127"/>
    </row>
    <row r="238" spans="1:17" ht="14.25">
      <c r="A238" s="4" t="s">
        <v>111</v>
      </c>
      <c r="C238" s="6"/>
      <c r="D238" s="6"/>
      <c r="E238" s="6"/>
      <c r="K238" s="128"/>
      <c r="L238" s="129" t="e">
        <f>L237-L236</f>
        <v>#REF!</v>
      </c>
      <c r="M238" s="129" t="e">
        <f>M237-M236</f>
        <v>#REF!</v>
      </c>
      <c r="N238" s="129" t="e">
        <f>N237-N236</f>
        <v>#REF!</v>
      </c>
      <c r="O238" s="129" t="e">
        <f>O237-O236</f>
        <v>#REF!</v>
      </c>
      <c r="P238" s="127"/>
      <c r="Q238" s="127"/>
    </row>
    <row r="239" spans="1:17" ht="14.25">
      <c r="A239" s="4" t="s">
        <v>37</v>
      </c>
      <c r="C239" s="6"/>
      <c r="D239" s="6"/>
      <c r="E239" s="6"/>
      <c r="K239" s="125" t="e">
        <f>K66+K117</f>
        <v>#REF!</v>
      </c>
      <c r="L239" s="125" t="e">
        <f aca="true" t="shared" si="10" ref="L239:Q239">L66+L117</f>
        <v>#REF!</v>
      </c>
      <c r="M239" s="125" t="e">
        <f t="shared" si="10"/>
        <v>#REF!</v>
      </c>
      <c r="N239" s="125" t="e">
        <f t="shared" si="10"/>
        <v>#REF!</v>
      </c>
      <c r="O239" s="125" t="e">
        <f t="shared" si="10"/>
        <v>#REF!</v>
      </c>
      <c r="P239" s="125" t="e">
        <f t="shared" si="10"/>
        <v>#REF!</v>
      </c>
      <c r="Q239" s="125" t="e">
        <f t="shared" si="10"/>
        <v>#REF!</v>
      </c>
    </row>
    <row r="240" spans="1:5" ht="12.75">
      <c r="A240" s="4" t="s">
        <v>35</v>
      </c>
      <c r="C240" s="6"/>
      <c r="D240" s="6"/>
      <c r="E240" s="6"/>
    </row>
    <row r="241" spans="1:5" ht="12.75">
      <c r="A241" s="4" t="s">
        <v>36</v>
      </c>
      <c r="C241" s="6"/>
      <c r="D241" s="6"/>
      <c r="E241" s="6"/>
    </row>
    <row r="242" spans="1:5" ht="12.75">
      <c r="A242" s="4" t="s">
        <v>112</v>
      </c>
      <c r="C242" s="6"/>
      <c r="D242" s="6"/>
      <c r="E242" s="6"/>
    </row>
    <row r="243" spans="1:5" ht="12.75">
      <c r="A243" s="4" t="s">
        <v>38</v>
      </c>
      <c r="C243" s="6"/>
      <c r="D243" s="6"/>
      <c r="E243" s="6"/>
    </row>
    <row r="244" spans="1:5" ht="12.75">
      <c r="A244" s="4"/>
      <c r="C244" s="6"/>
      <c r="D244" s="6"/>
      <c r="E244" s="6"/>
    </row>
    <row r="245" spans="1:5" ht="12.75">
      <c r="A245" s="4" t="s">
        <v>10</v>
      </c>
      <c r="C245" s="6"/>
      <c r="D245" s="6"/>
      <c r="E245" s="6"/>
    </row>
  </sheetData>
  <sheetProtection/>
  <mergeCells count="14">
    <mergeCell ref="A236:I236"/>
    <mergeCell ref="L26:O26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23"/>
  <sheetViews>
    <sheetView zoomScalePageLayoutView="0" workbookViewId="0" topLeftCell="A1">
      <pane ySplit="27" topLeftCell="A61" activePane="bottomLeft" state="frozen"/>
      <selection pane="topLeft" activeCell="A1" sqref="A1"/>
      <selection pane="bottomLeft" activeCell="O17" sqref="O17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30" t="s">
        <v>17</v>
      </c>
      <c r="J2" s="130"/>
      <c r="K2" s="130"/>
      <c r="L2" s="130"/>
      <c r="M2" s="130"/>
      <c r="N2" s="130"/>
    </row>
    <row r="3" spans="1:14" ht="28.5" customHeight="1">
      <c r="A3" s="10"/>
      <c r="I3" s="131" t="s">
        <v>113</v>
      </c>
      <c r="J3" s="131"/>
      <c r="K3" s="131"/>
      <c r="L3" s="131"/>
      <c r="M3" s="131"/>
      <c r="N3" s="131"/>
    </row>
    <row r="4" spans="1:14" ht="12.75">
      <c r="A4" s="11" t="s">
        <v>12</v>
      </c>
      <c r="I4" s="132" t="s">
        <v>18</v>
      </c>
      <c r="J4" s="132"/>
      <c r="K4" s="132"/>
      <c r="L4" s="132"/>
      <c r="M4" s="132"/>
      <c r="N4" s="132"/>
    </row>
    <row r="5" spans="1:14" ht="12.75">
      <c r="A5" s="10"/>
      <c r="I5" s="131" t="s">
        <v>114</v>
      </c>
      <c r="J5" s="131"/>
      <c r="K5" s="131"/>
      <c r="L5" s="131"/>
      <c r="M5" s="131"/>
      <c r="N5" s="131"/>
    </row>
    <row r="6" spans="1:14" ht="12.75">
      <c r="A6" s="11" t="s">
        <v>13</v>
      </c>
      <c r="I6" s="133" t="s">
        <v>13</v>
      </c>
      <c r="J6" s="133"/>
      <c r="K6" s="133"/>
      <c r="L6" s="133"/>
      <c r="M6" s="133"/>
      <c r="N6" s="133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187</v>
      </c>
    </row>
    <row r="15" spans="2:15" ht="12.75">
      <c r="B15" s="134" t="s">
        <v>19</v>
      </c>
      <c r="C15" s="134"/>
      <c r="D15" s="134"/>
      <c r="E15" s="134"/>
      <c r="F15" s="134"/>
      <c r="G15" s="134"/>
      <c r="H15" s="78"/>
      <c r="O15" s="14" t="s">
        <v>20</v>
      </c>
    </row>
    <row r="16" spans="2:15" ht="12.75">
      <c r="B16" s="134" t="s">
        <v>117</v>
      </c>
      <c r="C16" s="134"/>
      <c r="D16" s="134"/>
      <c r="E16" s="134"/>
      <c r="F16" s="134"/>
      <c r="G16" s="134"/>
      <c r="H16" s="78"/>
      <c r="N16" s="30" t="s">
        <v>27</v>
      </c>
      <c r="O16" s="15" t="s">
        <v>28</v>
      </c>
    </row>
    <row r="17" spans="2:15" ht="12.75">
      <c r="B17" s="130" t="str">
        <f>I9</f>
        <v>"     29      "       декабря   2017 года</v>
      </c>
      <c r="C17" s="130"/>
      <c r="D17" s="130"/>
      <c r="E17" s="130"/>
      <c r="F17" s="130"/>
      <c r="G17" s="130"/>
      <c r="H17" s="9"/>
      <c r="N17" s="20" t="s">
        <v>21</v>
      </c>
      <c r="O17" s="13" t="s">
        <v>188</v>
      </c>
    </row>
    <row r="18" spans="14:15" ht="12.75">
      <c r="N18" s="20" t="s">
        <v>22</v>
      </c>
      <c r="O18" s="13" t="s">
        <v>189</v>
      </c>
    </row>
    <row r="19" spans="1:15" ht="12.75">
      <c r="A19" t="s">
        <v>167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168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/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9" t="s">
        <v>39</v>
      </c>
      <c r="B25" s="139"/>
      <c r="C25" s="139"/>
      <c r="D25" s="139"/>
      <c r="E25" s="139"/>
      <c r="F25" s="139"/>
      <c r="G25" s="139"/>
      <c r="H25" s="79"/>
    </row>
    <row r="26" spans="1:17" ht="12.75" customHeight="1">
      <c r="A26" s="140" t="s">
        <v>0</v>
      </c>
      <c r="B26" s="140" t="s">
        <v>1</v>
      </c>
      <c r="C26" s="141" t="s">
        <v>2</v>
      </c>
      <c r="D26" s="142"/>
      <c r="E26" s="142"/>
      <c r="F26" s="142"/>
      <c r="G26" s="142"/>
      <c r="H26" s="142"/>
      <c r="I26" s="142"/>
      <c r="J26" s="143"/>
      <c r="K26" s="82" t="s">
        <v>101</v>
      </c>
      <c r="L26" s="144" t="s">
        <v>5</v>
      </c>
      <c r="M26" s="145"/>
      <c r="N26" s="145"/>
      <c r="O26" s="146"/>
      <c r="P26" s="82" t="s">
        <v>102</v>
      </c>
      <c r="Q26" s="82" t="s">
        <v>103</v>
      </c>
    </row>
    <row r="27" spans="1:17" ht="22.5">
      <c r="A27" s="140"/>
      <c r="B27" s="140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82"/>
      <c r="L27" s="83" t="s">
        <v>6</v>
      </c>
      <c r="M27" s="83" t="s">
        <v>7</v>
      </c>
      <c r="N27" s="83" t="s">
        <v>8</v>
      </c>
      <c r="O27" s="83" t="s">
        <v>9</v>
      </c>
      <c r="P27" s="82"/>
      <c r="Q27" s="82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84">
        <v>10</v>
      </c>
      <c r="L28" s="84">
        <v>11</v>
      </c>
      <c r="M28" s="84">
        <v>12</v>
      </c>
      <c r="N28" s="84">
        <v>13</v>
      </c>
      <c r="O28" s="84">
        <v>14</v>
      </c>
      <c r="P28" s="85">
        <v>15</v>
      </c>
      <c r="Q28" s="86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87"/>
      <c r="L29" s="88"/>
      <c r="M29" s="88"/>
      <c r="N29" s="88"/>
      <c r="O29" s="88"/>
      <c r="P29" s="89"/>
      <c r="Q29" s="90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87"/>
      <c r="L30" s="88"/>
      <c r="M30" s="88"/>
      <c r="N30" s="88"/>
      <c r="O30" s="88"/>
      <c r="P30" s="89"/>
      <c r="Q30" s="90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91">
        <v>0</v>
      </c>
      <c r="L31" s="91"/>
      <c r="M31" s="91"/>
      <c r="N31" s="91"/>
      <c r="O31" s="91"/>
      <c r="P31" s="92"/>
      <c r="Q31" s="93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94" t="e">
        <f>'Дет.Сад №2'!K32+'Дет.Сад №4'!K32+'Дет.Сад №7'!K32+'Дет.Сад №6'!K32+'Дет.Сад Владим'!K32+#REF!</f>
        <v>#REF!</v>
      </c>
      <c r="L32" s="94" t="e">
        <f>'Дет.Сад №2'!L32+'Дет.Сад №4'!L32+'Дет.Сад №7'!L32+'Дет.Сад №6'!L32+'Дет.Сад Владим'!L32+#REF!</f>
        <v>#REF!</v>
      </c>
      <c r="M32" s="94" t="e">
        <f>'Дет.Сад №2'!M32+'Дет.Сад №4'!M32+'Дет.Сад №7'!M32+'Дет.Сад №6'!M32+'Дет.Сад Владим'!M32+#REF!</f>
        <v>#REF!</v>
      </c>
      <c r="N32" s="94" t="e">
        <f>'Дет.Сад №2'!N32+'Дет.Сад №4'!N32+'Дет.Сад №7'!N32+'Дет.Сад №6'!N32+'Дет.Сад Владим'!N32+#REF!</f>
        <v>#REF!</v>
      </c>
      <c r="O32" s="94" t="e">
        <f>'Дет.Сад №2'!O32+'Дет.Сад №4'!O32+'Дет.Сад №7'!O32+'Дет.Сад №6'!O32+'Дет.Сад Владим'!O32+#REF!</f>
        <v>#REF!</v>
      </c>
      <c r="P32" s="94" t="e">
        <f>'Дет.Сад №2'!P32+'Дет.Сад №4'!P32+'Дет.Сад №7'!P32+'Дет.Сад №6'!P32+'Дет.Сад Владим'!P32+#REF!</f>
        <v>#REF!</v>
      </c>
      <c r="Q32" s="94" t="e">
        <f>'Дет.Сад №2'!Q32+'Дет.Сад №4'!Q32+'Дет.Сад №7'!Q32+'Дет.Сад №6'!Q32+'Дет.Сад Владим'!Q32+#REF!</f>
        <v>#REF!</v>
      </c>
      <c r="R32" s="40"/>
      <c r="S32" s="37" t="e">
        <f t="shared" si="0"/>
        <v>#REF!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94" t="e">
        <f>'Дет.Сад №2'!K33+'Дет.Сад №4'!K33+'Дет.Сад №7'!K33+'Дет.Сад №6'!K33+'Дет.Сад Владим'!K33+#REF!</f>
        <v>#REF!</v>
      </c>
      <c r="L33" s="94" t="e">
        <f>'Дет.Сад №2'!L33+'Дет.Сад №4'!L33+'Дет.Сад №7'!L33+'Дет.Сад №6'!L33+'Дет.Сад Владим'!L33+#REF!</f>
        <v>#REF!</v>
      </c>
      <c r="M33" s="94" t="e">
        <f>'Дет.Сад №2'!M33+'Дет.Сад №4'!M33+'Дет.Сад №7'!M33+'Дет.Сад №6'!M33+'Дет.Сад Владим'!M33+#REF!</f>
        <v>#REF!</v>
      </c>
      <c r="N33" s="94" t="e">
        <f>'Дет.Сад №2'!N33+'Дет.Сад №4'!N33+'Дет.Сад №7'!N33+'Дет.Сад №6'!N33+'Дет.Сад Владим'!N33+#REF!</f>
        <v>#REF!</v>
      </c>
      <c r="O33" s="94" t="e">
        <f>'Дет.Сад №2'!O33+'Дет.Сад №4'!O33+'Дет.Сад №7'!O33+'Дет.Сад №6'!O33+'Дет.Сад Владим'!O33+#REF!</f>
        <v>#REF!</v>
      </c>
      <c r="P33" s="94" t="e">
        <f>'Дет.Сад №2'!P33+'Дет.Сад №4'!P33+'Дет.Сад №7'!P33+'Дет.Сад №6'!P33+'Дет.Сад Владим'!P33+#REF!</f>
        <v>#REF!</v>
      </c>
      <c r="Q33" s="94" t="e">
        <f>'Дет.Сад №2'!Q33+'Дет.Сад №4'!Q33+'Дет.Сад №7'!Q33+'Дет.Сад №6'!Q33+'Дет.Сад Владим'!Q33+#REF!</f>
        <v>#REF!</v>
      </c>
      <c r="R33" s="39"/>
      <c r="S33" s="37" t="e">
        <f t="shared" si="0"/>
        <v>#REF!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94" t="e">
        <f>'Дет.Сад №2'!K34+'Дет.Сад №4'!K34+'Дет.Сад №7'!K34+'Дет.Сад №6'!K34+'Дет.Сад Владим'!K34+#REF!</f>
        <v>#REF!</v>
      </c>
      <c r="L34" s="94" t="e">
        <f>'Дет.Сад №2'!L34+'Дет.Сад №4'!L34+'Дет.Сад №7'!L34+'Дет.Сад №6'!L34+'Дет.Сад Владим'!L34+#REF!</f>
        <v>#REF!</v>
      </c>
      <c r="M34" s="94" t="e">
        <f>'Дет.Сад №2'!M34+'Дет.Сад №4'!M34+'Дет.Сад №7'!M34+'Дет.Сад №6'!M34+'Дет.Сад Владим'!M34+#REF!</f>
        <v>#REF!</v>
      </c>
      <c r="N34" s="94" t="e">
        <f>'Дет.Сад №2'!N34+'Дет.Сад №4'!N34+'Дет.Сад №7'!N34+'Дет.Сад №6'!N34+'Дет.Сад Владим'!N34+#REF!</f>
        <v>#REF!</v>
      </c>
      <c r="O34" s="94" t="e">
        <f>'Дет.Сад №2'!O34+'Дет.Сад №4'!O34+'Дет.Сад №7'!O34+'Дет.Сад №6'!O34+'Дет.Сад Владим'!O34+#REF!</f>
        <v>#REF!</v>
      </c>
      <c r="P34" s="94" t="e">
        <f>'Дет.Сад №2'!P34+'Дет.Сад №4'!P34+'Дет.Сад №7'!P34+'Дет.Сад №6'!P34+'Дет.Сад Владим'!P34+#REF!</f>
        <v>#REF!</v>
      </c>
      <c r="Q34" s="94" t="e">
        <f>'Дет.Сад №2'!Q34+'Дет.Сад №4'!Q34+'Дет.Сад №7'!Q34+'Дет.Сад №6'!Q34+'Дет.Сад Владим'!Q34+#REF!</f>
        <v>#REF!</v>
      </c>
      <c r="R34" s="39"/>
      <c r="S34" s="37" t="e">
        <f t="shared" si="0"/>
        <v>#REF!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94" t="e">
        <f>'Дет.Сад №2'!K35+'Дет.Сад №4'!K35+'Дет.Сад №7'!K35+'Дет.Сад №6'!K35+'Дет.Сад Владим'!K35+#REF!</f>
        <v>#REF!</v>
      </c>
      <c r="L35" s="94" t="e">
        <f>'Дет.Сад №2'!L35+'Дет.Сад №4'!L35+'Дет.Сад №7'!L35+'Дет.Сад №6'!L35+'Дет.Сад Владим'!L35+#REF!</f>
        <v>#REF!</v>
      </c>
      <c r="M35" s="94" t="e">
        <f>'Дет.Сад №2'!M35+'Дет.Сад №4'!M35+'Дет.Сад №7'!M35+'Дет.Сад №6'!M35+'Дет.Сад Владим'!M35+#REF!</f>
        <v>#REF!</v>
      </c>
      <c r="N35" s="94" t="e">
        <f>'Дет.Сад №2'!N35+'Дет.Сад №4'!N35+'Дет.Сад №7'!N35+'Дет.Сад №6'!N35+'Дет.Сад Владим'!N35+#REF!</f>
        <v>#REF!</v>
      </c>
      <c r="O35" s="94" t="e">
        <f>'Дет.Сад №2'!O35+'Дет.Сад №4'!O35+'Дет.Сад №7'!O35+'Дет.Сад №6'!O35+'Дет.Сад Владим'!O35+#REF!</f>
        <v>#REF!</v>
      </c>
      <c r="P35" s="94" t="e">
        <f>'Дет.Сад №2'!P35+'Дет.Сад №4'!P35+'Дет.Сад №7'!P35+'Дет.Сад №6'!P35+'Дет.Сад Владим'!P35+#REF!</f>
        <v>#REF!</v>
      </c>
      <c r="Q35" s="94" t="e">
        <f>'Дет.Сад №2'!Q35+'Дет.Сад №4'!Q35+'Дет.Сад №7'!Q35+'Дет.Сад №6'!Q35+'Дет.Сад Владим'!Q35+#REF!</f>
        <v>#REF!</v>
      </c>
      <c r="R35" s="39"/>
      <c r="S35" s="37" t="e">
        <f t="shared" si="0"/>
        <v>#REF!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94" t="e">
        <f>'Дет.Сад №2'!K36+'Дет.Сад №4'!K36+'Дет.Сад №7'!K36+'Дет.Сад №6'!K36+'Дет.Сад Владим'!K36+#REF!</f>
        <v>#REF!</v>
      </c>
      <c r="L36" s="94" t="e">
        <f>'Дет.Сад №2'!L36+'Дет.Сад №4'!L36+'Дет.Сад №7'!L36+'Дет.Сад №6'!L36+'Дет.Сад Владим'!L36+#REF!</f>
        <v>#REF!</v>
      </c>
      <c r="M36" s="94" t="e">
        <f>'Дет.Сад №2'!M36+'Дет.Сад №4'!M36+'Дет.Сад №7'!M36+'Дет.Сад №6'!M36+'Дет.Сад Владим'!M36+#REF!</f>
        <v>#REF!</v>
      </c>
      <c r="N36" s="94" t="e">
        <f>'Дет.Сад №2'!N36+'Дет.Сад №4'!N36+'Дет.Сад №7'!N36+'Дет.Сад №6'!N36+'Дет.Сад Владим'!N36+#REF!</f>
        <v>#REF!</v>
      </c>
      <c r="O36" s="94" t="e">
        <f>'Дет.Сад №2'!O36+'Дет.Сад №4'!O36+'Дет.Сад №7'!O36+'Дет.Сад №6'!O36+'Дет.Сад Владим'!O36+#REF!</f>
        <v>#REF!</v>
      </c>
      <c r="P36" s="94" t="e">
        <f>'Дет.Сад №2'!P36+'Дет.Сад №4'!P36+'Дет.Сад №7'!P36+'Дет.Сад №6'!P36+'Дет.Сад Владим'!P36+#REF!</f>
        <v>#REF!</v>
      </c>
      <c r="Q36" s="94" t="e">
        <f>'Дет.Сад №2'!Q36+'Дет.Сад №4'!Q36+'Дет.Сад №7'!Q36+'Дет.Сад №6'!Q36+'Дет.Сад Владим'!Q36+#REF!</f>
        <v>#REF!</v>
      </c>
      <c r="R36" s="39"/>
      <c r="S36" s="37" t="e">
        <f t="shared" si="0"/>
        <v>#REF!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94" t="e">
        <f>'Дет.Сад №2'!K37+'Дет.Сад №4'!K37+'Дет.Сад №7'!K37+'Дет.Сад №6'!K37+'Дет.Сад Владим'!K37+#REF!</f>
        <v>#REF!</v>
      </c>
      <c r="L37" s="94" t="e">
        <f>'Дет.Сад №2'!L37+'Дет.Сад №4'!L37+'Дет.Сад №7'!L37+'Дет.Сад №6'!L37+'Дет.Сад Владим'!L37+#REF!</f>
        <v>#REF!</v>
      </c>
      <c r="M37" s="94" t="e">
        <f>'Дет.Сад №2'!M37+'Дет.Сад №4'!M37+'Дет.Сад №7'!M37+'Дет.Сад №6'!M37+'Дет.Сад Владим'!M37+#REF!</f>
        <v>#REF!</v>
      </c>
      <c r="N37" s="94" t="e">
        <f>'Дет.Сад №2'!N37+'Дет.Сад №4'!N37+'Дет.Сад №7'!N37+'Дет.Сад №6'!N37+'Дет.Сад Владим'!N37+#REF!</f>
        <v>#REF!</v>
      </c>
      <c r="O37" s="94" t="e">
        <f>'Дет.Сад №2'!O37+'Дет.Сад №4'!O37+'Дет.Сад №7'!O37+'Дет.Сад №6'!O37+'Дет.Сад Владим'!O37+#REF!</f>
        <v>#REF!</v>
      </c>
      <c r="P37" s="94" t="e">
        <f>'Дет.Сад №2'!P37+'Дет.Сад №4'!P37+'Дет.Сад №7'!P37+'Дет.Сад №6'!P37+'Дет.Сад Владим'!P37+#REF!</f>
        <v>#REF!</v>
      </c>
      <c r="Q37" s="94" t="e">
        <f>'Дет.Сад №2'!Q37+'Дет.Сад №4'!Q37+'Дет.Сад №7'!Q37+'Дет.Сад №6'!Q37+'Дет.Сад Владим'!Q37+#REF!</f>
        <v>#REF!</v>
      </c>
      <c r="R37" s="39"/>
      <c r="S37" s="37" t="e">
        <f t="shared" si="0"/>
        <v>#REF!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94" t="e">
        <f>'Дет.Сад №2'!K38+'Дет.Сад №4'!K38+'Дет.Сад №7'!K38+'Дет.Сад №6'!K38+'Дет.Сад Владим'!K38+#REF!</f>
        <v>#REF!</v>
      </c>
      <c r="L38" s="94" t="e">
        <f>'Дет.Сад №2'!L38+'Дет.Сад №4'!L38+'Дет.Сад №7'!L38+'Дет.Сад №6'!L38+'Дет.Сад Владим'!L38+#REF!</f>
        <v>#REF!</v>
      </c>
      <c r="M38" s="94" t="e">
        <f>'Дет.Сад №2'!M38+'Дет.Сад №4'!M38+'Дет.Сад №7'!M38+'Дет.Сад №6'!M38+'Дет.Сад Владим'!M38+#REF!</f>
        <v>#REF!</v>
      </c>
      <c r="N38" s="94" t="e">
        <f>'Дет.Сад №2'!N38+'Дет.Сад №4'!N38+'Дет.Сад №7'!N38+'Дет.Сад №6'!N38+'Дет.Сад Владим'!N38+#REF!</f>
        <v>#REF!</v>
      </c>
      <c r="O38" s="94" t="e">
        <f>'Дет.Сад №2'!O38+'Дет.Сад №4'!O38+'Дет.Сад №7'!O38+'Дет.Сад №6'!O38+'Дет.Сад Владим'!O38+#REF!</f>
        <v>#REF!</v>
      </c>
      <c r="P38" s="94" t="e">
        <f>'Дет.Сад №2'!P38+'Дет.Сад №4'!P38+'Дет.Сад №7'!P38+'Дет.Сад №6'!P38+'Дет.Сад Владим'!P38+#REF!</f>
        <v>#REF!</v>
      </c>
      <c r="Q38" s="94" t="e">
        <f>'Дет.Сад №2'!Q38+'Дет.Сад №4'!Q38+'Дет.Сад №7'!Q38+'Дет.Сад №6'!Q38+'Дет.Сад Владим'!Q38+#REF!</f>
        <v>#REF!</v>
      </c>
      <c r="R38" s="39"/>
      <c r="S38" s="37" t="e">
        <f t="shared" si="0"/>
        <v>#REF!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94" t="e">
        <f>'Дет.Сад №2'!K39+'Дет.Сад №4'!K39+'Дет.Сад №7'!K39+'Дет.Сад №6'!K39+'Дет.Сад Владим'!K39+#REF!</f>
        <v>#REF!</v>
      </c>
      <c r="L39" s="94" t="e">
        <f>'Дет.Сад №2'!L39+'Дет.Сад №4'!L39+'Дет.Сад №7'!L39+'Дет.Сад №6'!L39+'Дет.Сад Владим'!L39+#REF!</f>
        <v>#REF!</v>
      </c>
      <c r="M39" s="94" t="e">
        <f>'Дет.Сад №2'!M39+'Дет.Сад №4'!M39+'Дет.Сад №7'!M39+'Дет.Сад №6'!M39+'Дет.Сад Владим'!M39+#REF!</f>
        <v>#REF!</v>
      </c>
      <c r="N39" s="94" t="e">
        <f>'Дет.Сад №2'!N39+'Дет.Сад №4'!N39+'Дет.Сад №7'!N39+'Дет.Сад №6'!N39+'Дет.Сад Владим'!N39+#REF!</f>
        <v>#REF!</v>
      </c>
      <c r="O39" s="94" t="e">
        <f>'Дет.Сад №2'!O39+'Дет.Сад №4'!O39+'Дет.Сад №7'!O39+'Дет.Сад №6'!O39+'Дет.Сад Владим'!O39+#REF!</f>
        <v>#REF!</v>
      </c>
      <c r="P39" s="94" t="e">
        <f>'Дет.Сад №2'!P39+'Дет.Сад №4'!P39+'Дет.Сад №7'!P39+'Дет.Сад №6'!P39+'Дет.Сад Владим'!P39+#REF!</f>
        <v>#REF!</v>
      </c>
      <c r="Q39" s="94" t="e">
        <f>'Дет.Сад №2'!Q39+'Дет.Сад №4'!Q39+'Дет.Сад №7'!Q39+'Дет.Сад №6'!Q39+'Дет.Сад Владим'!Q39+#REF!</f>
        <v>#REF!</v>
      </c>
      <c r="R39" s="39"/>
      <c r="S39" s="37" t="e">
        <f t="shared" si="0"/>
        <v>#REF!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94" t="e">
        <f>'Дет.Сад №2'!K40+'Дет.Сад №4'!K40+'Дет.Сад №7'!K40+'Дет.Сад №6'!K40+'Дет.Сад Владим'!K40+#REF!</f>
        <v>#REF!</v>
      </c>
      <c r="L40" s="94" t="e">
        <f>'Дет.Сад №2'!L40+'Дет.Сад №4'!L40+'Дет.Сад №7'!L40+'Дет.Сад №6'!L40+'Дет.Сад Владим'!L40+#REF!</f>
        <v>#REF!</v>
      </c>
      <c r="M40" s="94" t="e">
        <f>'Дет.Сад №2'!M40+'Дет.Сад №4'!M40+'Дет.Сад №7'!M40+'Дет.Сад №6'!M40+'Дет.Сад Владим'!M40+#REF!</f>
        <v>#REF!</v>
      </c>
      <c r="N40" s="94" t="e">
        <f>'Дет.Сад №2'!N40+'Дет.Сад №4'!N40+'Дет.Сад №7'!N40+'Дет.Сад №6'!N40+'Дет.Сад Владим'!N40+#REF!</f>
        <v>#REF!</v>
      </c>
      <c r="O40" s="94" t="e">
        <f>'Дет.Сад №2'!O40+'Дет.Сад №4'!O40+'Дет.Сад №7'!O40+'Дет.Сад №6'!O40+'Дет.Сад Владим'!O40+#REF!</f>
        <v>#REF!</v>
      </c>
      <c r="P40" s="94" t="e">
        <f>'Дет.Сад №2'!P40+'Дет.Сад №4'!P40+'Дет.Сад №7'!P40+'Дет.Сад №6'!P40+'Дет.Сад Владим'!P40+#REF!</f>
        <v>#REF!</v>
      </c>
      <c r="Q40" s="94" t="e">
        <f>'Дет.Сад №2'!Q40+'Дет.Сад №4'!Q40+'Дет.Сад №7'!Q40+'Дет.Сад №6'!Q40+'Дет.Сад Владим'!Q40+#REF!</f>
        <v>#REF!</v>
      </c>
      <c r="R40" s="39"/>
      <c r="S40" s="37" t="e">
        <f t="shared" si="0"/>
        <v>#REF!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94" t="e">
        <f>'Дет.Сад №2'!K41+'Дет.Сад №4'!K41+'Дет.Сад №7'!K41+'Дет.Сад №6'!K41+'Дет.Сад Владим'!K41+#REF!</f>
        <v>#REF!</v>
      </c>
      <c r="L41" s="94" t="e">
        <f>'Дет.Сад №2'!L41+'Дет.Сад №4'!L41+'Дет.Сад №7'!L41+'Дет.Сад №6'!L41+'Дет.Сад Владим'!L41+#REF!</f>
        <v>#REF!</v>
      </c>
      <c r="M41" s="94" t="e">
        <f>'Дет.Сад №2'!M41+'Дет.Сад №4'!M41+'Дет.Сад №7'!M41+'Дет.Сад №6'!M41+'Дет.Сад Владим'!M41+#REF!</f>
        <v>#REF!</v>
      </c>
      <c r="N41" s="94" t="e">
        <f>'Дет.Сад №2'!N41+'Дет.Сад №4'!N41+'Дет.Сад №7'!N41+'Дет.Сад №6'!N41+'Дет.Сад Владим'!N41+#REF!</f>
        <v>#REF!</v>
      </c>
      <c r="O41" s="94" t="e">
        <f>'Дет.Сад №2'!O41+'Дет.Сад №4'!O41+'Дет.Сад №7'!O41+'Дет.Сад №6'!O41+'Дет.Сад Владим'!O41+#REF!</f>
        <v>#REF!</v>
      </c>
      <c r="P41" s="94" t="e">
        <f>'Дет.Сад №2'!P41+'Дет.Сад №4'!P41+'Дет.Сад №7'!P41+'Дет.Сад №6'!P41+'Дет.Сад Владим'!P41+#REF!</f>
        <v>#REF!</v>
      </c>
      <c r="Q41" s="94" t="e">
        <f>'Дет.Сад №2'!Q41+'Дет.Сад №4'!Q41+'Дет.Сад №7'!Q41+'Дет.Сад №6'!Q41+'Дет.Сад Владим'!Q41+#REF!</f>
        <v>#REF!</v>
      </c>
      <c r="R41" s="39"/>
      <c r="S41" s="37" t="e">
        <f t="shared" si="0"/>
        <v>#REF!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94" t="e">
        <f>'Дет.Сад №2'!K42+'Дет.Сад №4'!K42+'Дет.Сад №7'!K42+'Дет.Сад №6'!K42+'Дет.Сад Владим'!K42+#REF!</f>
        <v>#REF!</v>
      </c>
      <c r="L42" s="94" t="e">
        <f>'Дет.Сад №2'!L42+'Дет.Сад №4'!L42+'Дет.Сад №7'!L42+'Дет.Сад №6'!L42+'Дет.Сад Владим'!L42+#REF!</f>
        <v>#REF!</v>
      </c>
      <c r="M42" s="94" t="e">
        <f>'Дет.Сад №2'!M42+'Дет.Сад №4'!M42+'Дет.Сад №7'!M42+'Дет.Сад №6'!M42+'Дет.Сад Владим'!M42+#REF!</f>
        <v>#REF!</v>
      </c>
      <c r="N42" s="94" t="e">
        <f>'Дет.Сад №2'!N42+'Дет.Сад №4'!N42+'Дет.Сад №7'!N42+'Дет.Сад №6'!N42+'Дет.Сад Владим'!N42+#REF!</f>
        <v>#REF!</v>
      </c>
      <c r="O42" s="94" t="e">
        <f>'Дет.Сад №2'!O42+'Дет.Сад №4'!O42+'Дет.Сад №7'!O42+'Дет.Сад №6'!O42+'Дет.Сад Владим'!O42+#REF!</f>
        <v>#REF!</v>
      </c>
      <c r="P42" s="94" t="e">
        <f>'Дет.Сад №2'!P42+'Дет.Сад №4'!P42+'Дет.Сад №7'!P42+'Дет.Сад №6'!P42+'Дет.Сад Владим'!P42+#REF!</f>
        <v>#REF!</v>
      </c>
      <c r="Q42" s="94" t="e">
        <f>'Дет.Сад №2'!Q42+'Дет.Сад №4'!Q42+'Дет.Сад №7'!Q42+'Дет.Сад №6'!Q42+'Дет.Сад Владим'!Q42+#REF!</f>
        <v>#REF!</v>
      </c>
      <c r="R42" s="40"/>
      <c r="S42" s="37" t="e">
        <f t="shared" si="0"/>
        <v>#REF!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94" t="e">
        <f>'Дет.Сад №2'!K43+'Дет.Сад №4'!K43+'Дет.Сад №7'!K43+'Дет.Сад №6'!K43+'Дет.Сад Владим'!K43+#REF!</f>
        <v>#REF!</v>
      </c>
      <c r="L43" s="94" t="e">
        <f>'Дет.Сад №2'!L43+'Дет.Сад №4'!L43+'Дет.Сад №7'!L43+'Дет.Сад №6'!L43+'Дет.Сад Владим'!L43+#REF!</f>
        <v>#REF!</v>
      </c>
      <c r="M43" s="94" t="e">
        <f>'Дет.Сад №2'!M43+'Дет.Сад №4'!M43+'Дет.Сад №7'!M43+'Дет.Сад №6'!M43+'Дет.Сад Владим'!M43+#REF!</f>
        <v>#REF!</v>
      </c>
      <c r="N43" s="94" t="e">
        <f>'Дет.Сад №2'!N43+'Дет.Сад №4'!N43+'Дет.Сад №7'!N43+'Дет.Сад №6'!N43+'Дет.Сад Владим'!N43+#REF!</f>
        <v>#REF!</v>
      </c>
      <c r="O43" s="94" t="e">
        <f>'Дет.Сад №2'!O43+'Дет.Сад №4'!O43+'Дет.Сад №7'!O43+'Дет.Сад №6'!O43+'Дет.Сад Владим'!O43+#REF!</f>
        <v>#REF!</v>
      </c>
      <c r="P43" s="94" t="e">
        <f>'Дет.Сад №2'!P43+'Дет.Сад №4'!P43+'Дет.Сад №7'!P43+'Дет.Сад №6'!P43+'Дет.Сад Владим'!P43+#REF!</f>
        <v>#REF!</v>
      </c>
      <c r="Q43" s="94" t="e">
        <f>'Дет.Сад №2'!Q43+'Дет.Сад №4'!Q43+'Дет.Сад №7'!Q43+'Дет.Сад №6'!Q43+'Дет.Сад Владим'!Q43+#REF!</f>
        <v>#REF!</v>
      </c>
      <c r="R43" s="39"/>
      <c r="S43" s="37" t="e">
        <f t="shared" si="0"/>
        <v>#REF!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94" t="e">
        <f>'Дет.Сад №2'!K44+'Дет.Сад №4'!K44+'Дет.Сад №7'!K44+'Дет.Сад №6'!K44+'Дет.Сад Владим'!K44+#REF!</f>
        <v>#REF!</v>
      </c>
      <c r="L44" s="94" t="e">
        <f>'Дет.Сад №2'!L44+'Дет.Сад №4'!L44+'Дет.Сад №7'!L44+'Дет.Сад №6'!L44+'Дет.Сад Владим'!L44+#REF!</f>
        <v>#REF!</v>
      </c>
      <c r="M44" s="94" t="e">
        <f>'Дет.Сад №2'!M44+'Дет.Сад №4'!M44+'Дет.Сад №7'!M44+'Дет.Сад №6'!M44+'Дет.Сад Владим'!M44+#REF!</f>
        <v>#REF!</v>
      </c>
      <c r="N44" s="94" t="e">
        <f>'Дет.Сад №2'!N44+'Дет.Сад №4'!N44+'Дет.Сад №7'!N44+'Дет.Сад №6'!N44+'Дет.Сад Владим'!N44+#REF!</f>
        <v>#REF!</v>
      </c>
      <c r="O44" s="94" t="e">
        <f>'Дет.Сад №2'!O44+'Дет.Сад №4'!O44+'Дет.Сад №7'!O44+'Дет.Сад №6'!O44+'Дет.Сад Владим'!O44+#REF!</f>
        <v>#REF!</v>
      </c>
      <c r="P44" s="94" t="e">
        <f>'Дет.Сад №2'!P44+'Дет.Сад №4'!P44+'Дет.Сад №7'!P44+'Дет.Сад №6'!P44+'Дет.Сад Владим'!P44+#REF!</f>
        <v>#REF!</v>
      </c>
      <c r="Q44" s="94" t="e">
        <f>'Дет.Сад №2'!Q44+'Дет.Сад №4'!Q44+'Дет.Сад №7'!Q44+'Дет.Сад №6'!Q44+'Дет.Сад Владим'!Q44+#REF!</f>
        <v>#REF!</v>
      </c>
      <c r="R44" s="39"/>
      <c r="S44" s="37" t="e">
        <f t="shared" si="0"/>
        <v>#REF!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94" t="e">
        <f>'Дет.Сад №2'!K45+'Дет.Сад №4'!K45+'Дет.Сад №7'!K45+'Дет.Сад №6'!K45+'Дет.Сад Владим'!K45+#REF!</f>
        <v>#REF!</v>
      </c>
      <c r="L45" s="94" t="e">
        <f>'Дет.Сад №2'!L45+'Дет.Сад №4'!L45+'Дет.Сад №7'!L45+'Дет.Сад №6'!L45+'Дет.Сад Владим'!L45+#REF!</f>
        <v>#REF!</v>
      </c>
      <c r="M45" s="94" t="e">
        <f>'Дет.Сад №2'!M45+'Дет.Сад №4'!M45+'Дет.Сад №7'!M45+'Дет.Сад №6'!M45+'Дет.Сад Владим'!M45+#REF!</f>
        <v>#REF!</v>
      </c>
      <c r="N45" s="94" t="e">
        <f>'Дет.Сад №2'!N45+'Дет.Сад №4'!N45+'Дет.Сад №7'!N45+'Дет.Сад №6'!N45+'Дет.Сад Владим'!N45+#REF!</f>
        <v>#REF!</v>
      </c>
      <c r="O45" s="94" t="e">
        <f>'Дет.Сад №2'!O45+'Дет.Сад №4'!O45+'Дет.Сад №7'!O45+'Дет.Сад №6'!O45+'Дет.Сад Владим'!O45+#REF!</f>
        <v>#REF!</v>
      </c>
      <c r="P45" s="94" t="e">
        <f>'Дет.Сад №2'!P45+'Дет.Сад №4'!P45+'Дет.Сад №7'!P45+'Дет.Сад №6'!P45+'Дет.Сад Владим'!P45+#REF!</f>
        <v>#REF!</v>
      </c>
      <c r="Q45" s="94" t="e">
        <f>'Дет.Сад №2'!Q45+'Дет.Сад №4'!Q45+'Дет.Сад №7'!Q45+'Дет.Сад №6'!Q45+'Дет.Сад Владим'!Q45+#REF!</f>
        <v>#REF!</v>
      </c>
      <c r="R45" s="39"/>
      <c r="S45" s="37" t="e">
        <f t="shared" si="0"/>
        <v>#REF!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94" t="e">
        <f>'Дет.Сад №2'!K46+'Дет.Сад №4'!K46+'Дет.Сад №7'!K46+'Дет.Сад №6'!K46+'Дет.Сад Владим'!K46+#REF!</f>
        <v>#REF!</v>
      </c>
      <c r="L46" s="94" t="e">
        <f>'Дет.Сад №2'!L46+'Дет.Сад №4'!L46+'Дет.Сад №7'!L46+'Дет.Сад №6'!L46+'Дет.Сад Владим'!L46+#REF!</f>
        <v>#REF!</v>
      </c>
      <c r="M46" s="94" t="e">
        <f>'Дет.Сад №2'!M46+'Дет.Сад №4'!M46+'Дет.Сад №7'!M46+'Дет.Сад №6'!M46+'Дет.Сад Владим'!M46+#REF!</f>
        <v>#REF!</v>
      </c>
      <c r="N46" s="94" t="e">
        <f>'Дет.Сад №2'!N46+'Дет.Сад №4'!N46+'Дет.Сад №7'!N46+'Дет.Сад №6'!N46+'Дет.Сад Владим'!N46+#REF!</f>
        <v>#REF!</v>
      </c>
      <c r="O46" s="94" t="e">
        <f>'Дет.Сад №2'!O46+'Дет.Сад №4'!O46+'Дет.Сад №7'!O46+'Дет.Сад №6'!O46+'Дет.Сад Владим'!O46+#REF!</f>
        <v>#REF!</v>
      </c>
      <c r="P46" s="94" t="e">
        <f>'Дет.Сад №2'!P46+'Дет.Сад №4'!P46+'Дет.Сад №7'!P46+'Дет.Сад №6'!P46+'Дет.Сад Владим'!P46+#REF!</f>
        <v>#REF!</v>
      </c>
      <c r="Q46" s="94" t="e">
        <f>'Дет.Сад №2'!Q46+'Дет.Сад №4'!Q46+'Дет.Сад №7'!Q46+'Дет.Сад №6'!Q46+'Дет.Сад Владим'!Q46+#REF!</f>
        <v>#REF!</v>
      </c>
      <c r="R46" s="39"/>
      <c r="S46" s="37" t="e">
        <f t="shared" si="0"/>
        <v>#REF!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94" t="e">
        <f>'Дет.Сад №2'!K47+'Дет.Сад №4'!K47+'Дет.Сад №7'!K47+'Дет.Сад №6'!K47+'Дет.Сад Владим'!K47+#REF!</f>
        <v>#REF!</v>
      </c>
      <c r="L47" s="94" t="e">
        <f>'Дет.Сад №2'!L47+'Дет.Сад №4'!L47+'Дет.Сад №7'!L47+'Дет.Сад №6'!L47+'Дет.Сад Владим'!L47+#REF!</f>
        <v>#REF!</v>
      </c>
      <c r="M47" s="94" t="e">
        <f>'Дет.Сад №2'!M47+'Дет.Сад №4'!M47+'Дет.Сад №7'!M47+'Дет.Сад №6'!M47+'Дет.Сад Владим'!M47+#REF!</f>
        <v>#REF!</v>
      </c>
      <c r="N47" s="94" t="e">
        <f>'Дет.Сад №2'!N47+'Дет.Сад №4'!N47+'Дет.Сад №7'!N47+'Дет.Сад №6'!N47+'Дет.Сад Владим'!N47+#REF!</f>
        <v>#REF!</v>
      </c>
      <c r="O47" s="94" t="e">
        <f>'Дет.Сад №2'!O47+'Дет.Сад №4'!O47+'Дет.Сад №7'!O47+'Дет.Сад №6'!O47+'Дет.Сад Владим'!O47+#REF!</f>
        <v>#REF!</v>
      </c>
      <c r="P47" s="94" t="e">
        <f>'Дет.Сад №2'!P47+'Дет.Сад №4'!P47+'Дет.Сад №7'!P47+'Дет.Сад №6'!P47+'Дет.Сад Владим'!P47+#REF!</f>
        <v>#REF!</v>
      </c>
      <c r="Q47" s="94" t="e">
        <f>'Дет.Сад №2'!Q47+'Дет.Сад №4'!Q47+'Дет.Сад №7'!Q47+'Дет.Сад №6'!Q47+'Дет.Сад Владим'!Q47+#REF!</f>
        <v>#REF!</v>
      </c>
      <c r="R47" s="39"/>
      <c r="S47" s="37" t="e">
        <f t="shared" si="0"/>
        <v>#REF!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94" t="e">
        <f>'Дет.Сад №2'!K48+'Дет.Сад №4'!K48+'Дет.Сад №7'!K48+'Дет.Сад №6'!K48+'Дет.Сад Владим'!K48+#REF!</f>
        <v>#REF!</v>
      </c>
      <c r="L48" s="94" t="e">
        <f>'Дет.Сад №2'!L48+'Дет.Сад №4'!L48+'Дет.Сад №7'!L48+'Дет.Сад №6'!L48+'Дет.Сад Владим'!L48+#REF!</f>
        <v>#REF!</v>
      </c>
      <c r="M48" s="94" t="e">
        <f>'Дет.Сад №2'!M48+'Дет.Сад №4'!M48+'Дет.Сад №7'!M48+'Дет.Сад №6'!M48+'Дет.Сад Владим'!M48+#REF!</f>
        <v>#REF!</v>
      </c>
      <c r="N48" s="94" t="e">
        <f>'Дет.Сад №2'!N48+'Дет.Сад №4'!N48+'Дет.Сад №7'!N48+'Дет.Сад №6'!N48+'Дет.Сад Владим'!N48+#REF!</f>
        <v>#REF!</v>
      </c>
      <c r="O48" s="94" t="e">
        <f>'Дет.Сад №2'!O48+'Дет.Сад №4'!O48+'Дет.Сад №7'!O48+'Дет.Сад №6'!O48+'Дет.Сад Владим'!O48+#REF!</f>
        <v>#REF!</v>
      </c>
      <c r="P48" s="94" t="e">
        <f>'Дет.Сад №2'!P48+'Дет.Сад №4'!P48+'Дет.Сад №7'!P48+'Дет.Сад №6'!P48+'Дет.Сад Владим'!P48+#REF!</f>
        <v>#REF!</v>
      </c>
      <c r="Q48" s="94" t="e">
        <f>'Дет.Сад №2'!Q48+'Дет.Сад №4'!Q48+'Дет.Сад №7'!Q48+'Дет.Сад №6'!Q48+'Дет.Сад Владим'!Q48+#REF!</f>
        <v>#REF!</v>
      </c>
      <c r="R48" s="39"/>
      <c r="S48" s="37" t="e">
        <f t="shared" si="0"/>
        <v>#REF!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94" t="e">
        <f>'Дет.Сад №2'!K49+'Дет.Сад №4'!K49+'Дет.Сад №7'!K49+'Дет.Сад №6'!K49+'Дет.Сад Владим'!K49+#REF!</f>
        <v>#REF!</v>
      </c>
      <c r="L49" s="94" t="e">
        <f>'Дет.Сад №2'!L49+'Дет.Сад №4'!L49+'Дет.Сад №7'!L49+'Дет.Сад №6'!L49+'Дет.Сад Владим'!L49+#REF!</f>
        <v>#REF!</v>
      </c>
      <c r="M49" s="94" t="e">
        <f>'Дет.Сад №2'!M49+'Дет.Сад №4'!M49+'Дет.Сад №7'!M49+'Дет.Сад №6'!M49+'Дет.Сад Владим'!M49+#REF!</f>
        <v>#REF!</v>
      </c>
      <c r="N49" s="94" t="e">
        <f>'Дет.Сад №2'!N49+'Дет.Сад №4'!N49+'Дет.Сад №7'!N49+'Дет.Сад №6'!N49+'Дет.Сад Владим'!N49+#REF!</f>
        <v>#REF!</v>
      </c>
      <c r="O49" s="94" t="e">
        <f>'Дет.Сад №2'!O49+'Дет.Сад №4'!O49+'Дет.Сад №7'!O49+'Дет.Сад №6'!O49+'Дет.Сад Владим'!O49+#REF!</f>
        <v>#REF!</v>
      </c>
      <c r="P49" s="94" t="e">
        <f>'Дет.Сад №2'!P49+'Дет.Сад №4'!P49+'Дет.Сад №7'!P49+'Дет.Сад №6'!P49+'Дет.Сад Владим'!P49+#REF!</f>
        <v>#REF!</v>
      </c>
      <c r="Q49" s="94" t="e">
        <f>'Дет.Сад №2'!Q49+'Дет.Сад №4'!Q49+'Дет.Сад №7'!Q49+'Дет.Сад №6'!Q49+'Дет.Сад Владим'!Q49+#REF!</f>
        <v>#REF!</v>
      </c>
      <c r="R49" s="39"/>
      <c r="S49" s="37" t="e">
        <f t="shared" si="0"/>
        <v>#REF!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94" t="e">
        <f>'Дет.Сад №2'!K50+'Дет.Сад №4'!K50+'Дет.Сад №7'!K50+'Дет.Сад №6'!K50+'Дет.Сад Владим'!K50+#REF!</f>
        <v>#REF!</v>
      </c>
      <c r="L50" s="94" t="e">
        <f>'Дет.Сад №2'!L50+'Дет.Сад №4'!L50+'Дет.Сад №7'!L50+'Дет.Сад №6'!L50+'Дет.Сад Владим'!L50+#REF!</f>
        <v>#REF!</v>
      </c>
      <c r="M50" s="94" t="e">
        <f>'Дет.Сад №2'!M50+'Дет.Сад №4'!M50+'Дет.Сад №7'!M50+'Дет.Сад №6'!M50+'Дет.Сад Владим'!M50+#REF!</f>
        <v>#REF!</v>
      </c>
      <c r="N50" s="94" t="e">
        <f>'Дет.Сад №2'!N50+'Дет.Сад №4'!N50+'Дет.Сад №7'!N50+'Дет.Сад №6'!N50+'Дет.Сад Владим'!N50+#REF!</f>
        <v>#REF!</v>
      </c>
      <c r="O50" s="94" t="e">
        <f>'Дет.Сад №2'!O50+'Дет.Сад №4'!O50+'Дет.Сад №7'!O50+'Дет.Сад №6'!O50+'Дет.Сад Владим'!O50+#REF!</f>
        <v>#REF!</v>
      </c>
      <c r="P50" s="94" t="e">
        <f>'Дет.Сад №2'!P50+'Дет.Сад №4'!P50+'Дет.Сад №7'!P50+'Дет.Сад №6'!P50+'Дет.Сад Владим'!P50+#REF!</f>
        <v>#REF!</v>
      </c>
      <c r="Q50" s="94" t="e">
        <f>'Дет.Сад №2'!Q50+'Дет.Сад №4'!Q50+'Дет.Сад №7'!Q50+'Дет.Сад №6'!Q50+'Дет.Сад Владим'!Q50+#REF!</f>
        <v>#REF!</v>
      </c>
      <c r="R50" s="39"/>
      <c r="S50" s="37" t="e">
        <f t="shared" si="0"/>
        <v>#REF!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94" t="e">
        <f>'Дет.Сад №2'!K51+'Дет.Сад №4'!K51+'Дет.Сад №7'!K51+'Дет.Сад №6'!K51+'Дет.Сад Владим'!K51+#REF!</f>
        <v>#REF!</v>
      </c>
      <c r="L51" s="94" t="e">
        <f>'Дет.Сад №2'!L51+'Дет.Сад №4'!L51+'Дет.Сад №7'!L51+'Дет.Сад №6'!L51+'Дет.Сад Владим'!L51+#REF!</f>
        <v>#REF!</v>
      </c>
      <c r="M51" s="94" t="e">
        <f>'Дет.Сад №2'!M51+'Дет.Сад №4'!M51+'Дет.Сад №7'!M51+'Дет.Сад №6'!M51+'Дет.Сад Владим'!M51+#REF!</f>
        <v>#REF!</v>
      </c>
      <c r="N51" s="94" t="e">
        <f>'Дет.Сад №2'!N51+'Дет.Сад №4'!N51+'Дет.Сад №7'!N51+'Дет.Сад №6'!N51+'Дет.Сад Владим'!N51+#REF!</f>
        <v>#REF!</v>
      </c>
      <c r="O51" s="94" t="e">
        <f>'Дет.Сад №2'!O51+'Дет.Сад №4'!O51+'Дет.Сад №7'!O51+'Дет.Сад №6'!O51+'Дет.Сад Владим'!O51+#REF!</f>
        <v>#REF!</v>
      </c>
      <c r="P51" s="94" t="e">
        <f>'Дет.Сад №2'!P51+'Дет.Сад №4'!P51+'Дет.Сад №7'!P51+'Дет.Сад №6'!P51+'Дет.Сад Владим'!P51+#REF!</f>
        <v>#REF!</v>
      </c>
      <c r="Q51" s="94" t="e">
        <f>'Дет.Сад №2'!Q51+'Дет.Сад №4'!Q51+'Дет.Сад №7'!Q51+'Дет.Сад №6'!Q51+'Дет.Сад Владим'!Q51+#REF!</f>
        <v>#REF!</v>
      </c>
      <c r="R51" s="39"/>
      <c r="S51" s="37" t="e">
        <f t="shared" si="0"/>
        <v>#REF!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94" t="e">
        <f>'Дет.Сад №2'!K52+'Дет.Сад №4'!K52+'Дет.Сад №7'!K52+'Дет.Сад №6'!K52+'Дет.Сад Владим'!K52+#REF!</f>
        <v>#REF!</v>
      </c>
      <c r="L52" s="94" t="e">
        <f>'Дет.Сад №2'!L52+'Дет.Сад №4'!L52+'Дет.Сад №7'!L52+'Дет.Сад №6'!L52+'Дет.Сад Владим'!L52+#REF!</f>
        <v>#REF!</v>
      </c>
      <c r="M52" s="94" t="e">
        <f>'Дет.Сад №2'!M52+'Дет.Сад №4'!M52+'Дет.Сад №7'!M52+'Дет.Сад №6'!M52+'Дет.Сад Владим'!M52+#REF!</f>
        <v>#REF!</v>
      </c>
      <c r="N52" s="94" t="e">
        <f>'Дет.Сад №2'!N52+'Дет.Сад №4'!N52+'Дет.Сад №7'!N52+'Дет.Сад №6'!N52+'Дет.Сад Владим'!N52+#REF!</f>
        <v>#REF!</v>
      </c>
      <c r="O52" s="94" t="e">
        <f>'Дет.Сад №2'!O52+'Дет.Сад №4'!O52+'Дет.Сад №7'!O52+'Дет.Сад №6'!O52+'Дет.Сад Владим'!O52+#REF!</f>
        <v>#REF!</v>
      </c>
      <c r="P52" s="94" t="e">
        <f>'Дет.Сад №2'!P52+'Дет.Сад №4'!P52+'Дет.Сад №7'!P52+'Дет.Сад №6'!P52+'Дет.Сад Владим'!P52+#REF!</f>
        <v>#REF!</v>
      </c>
      <c r="Q52" s="94" t="e">
        <f>'Дет.Сад №2'!Q52+'Дет.Сад №4'!Q52+'Дет.Сад №7'!Q52+'Дет.Сад №6'!Q52+'Дет.Сад Владим'!Q52+#REF!</f>
        <v>#REF!</v>
      </c>
      <c r="R52" s="39"/>
      <c r="S52" s="37" t="e">
        <f t="shared" si="0"/>
        <v>#REF!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94" t="e">
        <f>'Дет.Сад №2'!K53+'Дет.Сад №4'!K53+'Дет.Сад №7'!K53+'Дет.Сад №6'!K53+'Дет.Сад Владим'!K53+#REF!</f>
        <v>#REF!</v>
      </c>
      <c r="L53" s="94" t="e">
        <f>'Дет.Сад №2'!L53+'Дет.Сад №4'!L53+'Дет.Сад №7'!L53+'Дет.Сад №6'!L53+'Дет.Сад Владим'!L53+#REF!</f>
        <v>#REF!</v>
      </c>
      <c r="M53" s="94" t="e">
        <f>'Дет.Сад №2'!M53+'Дет.Сад №4'!M53+'Дет.Сад №7'!M53+'Дет.Сад №6'!M53+'Дет.Сад Владим'!M53+#REF!</f>
        <v>#REF!</v>
      </c>
      <c r="N53" s="94" t="e">
        <f>'Дет.Сад №2'!N53+'Дет.Сад №4'!N53+'Дет.Сад №7'!N53+'Дет.Сад №6'!N53+'Дет.Сад Владим'!N53+#REF!</f>
        <v>#REF!</v>
      </c>
      <c r="O53" s="94" t="e">
        <f>'Дет.Сад №2'!O53+'Дет.Сад №4'!O53+'Дет.Сад №7'!O53+'Дет.Сад №6'!O53+'Дет.Сад Владим'!O53+#REF!</f>
        <v>#REF!</v>
      </c>
      <c r="P53" s="94" t="e">
        <f>'Дет.Сад №2'!P53+'Дет.Сад №4'!P53+'Дет.Сад №7'!P53+'Дет.Сад №6'!P53+'Дет.Сад Владим'!P53+#REF!</f>
        <v>#REF!</v>
      </c>
      <c r="Q53" s="94" t="e">
        <f>'Дет.Сад №2'!Q53+'Дет.Сад №4'!Q53+'Дет.Сад №7'!Q53+'Дет.Сад №6'!Q53+'Дет.Сад Владим'!Q53+#REF!</f>
        <v>#REF!</v>
      </c>
      <c r="R53" s="39"/>
      <c r="S53" s="37" t="e">
        <f t="shared" si="0"/>
        <v>#REF!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94" t="e">
        <f>'Дет.Сад №2'!K54+'Дет.Сад №4'!K54+'Дет.Сад №7'!K54+'Дет.Сад №6'!K54+'Дет.Сад Владим'!K54+#REF!</f>
        <v>#REF!</v>
      </c>
      <c r="L54" s="94" t="e">
        <f>'Дет.Сад №2'!L54+'Дет.Сад №4'!L54+'Дет.Сад №7'!L54+'Дет.Сад №6'!L54+'Дет.Сад Владим'!L54+#REF!</f>
        <v>#REF!</v>
      </c>
      <c r="M54" s="94" t="e">
        <f>'Дет.Сад №2'!M54+'Дет.Сад №4'!M54+'Дет.Сад №7'!M54+'Дет.Сад №6'!M54+'Дет.Сад Владим'!M54+#REF!</f>
        <v>#REF!</v>
      </c>
      <c r="N54" s="94" t="e">
        <f>'Дет.Сад №2'!N54+'Дет.Сад №4'!N54+'Дет.Сад №7'!N54+'Дет.Сад №6'!N54+'Дет.Сад Владим'!N54+#REF!</f>
        <v>#REF!</v>
      </c>
      <c r="O54" s="94" t="e">
        <f>'Дет.Сад №2'!O54+'Дет.Сад №4'!O54+'Дет.Сад №7'!O54+'Дет.Сад №6'!O54+'Дет.Сад Владим'!O54+#REF!</f>
        <v>#REF!</v>
      </c>
      <c r="P54" s="94" t="e">
        <f>'Дет.Сад №2'!P54+'Дет.Сад №4'!P54+'Дет.Сад №7'!P54+'Дет.Сад №6'!P54+'Дет.Сад Владим'!P54+#REF!</f>
        <v>#REF!</v>
      </c>
      <c r="Q54" s="94" t="e">
        <f>'Дет.Сад №2'!Q54+'Дет.Сад №4'!Q54+'Дет.Сад №7'!Q54+'Дет.Сад №6'!Q54+'Дет.Сад Владим'!Q54+#REF!</f>
        <v>#REF!</v>
      </c>
      <c r="R54" s="39"/>
      <c r="S54" s="37" t="e">
        <f t="shared" si="0"/>
        <v>#REF!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94" t="e">
        <f>'Дет.Сад №2'!K55+'Дет.Сад №4'!K55+'Дет.Сад №7'!K55+'Дет.Сад №6'!K55+'Дет.Сад Владим'!K55+#REF!</f>
        <v>#REF!</v>
      </c>
      <c r="L55" s="94" t="e">
        <f>'Дет.Сад №2'!L55+'Дет.Сад №4'!L55+'Дет.Сад №7'!L55+'Дет.Сад №6'!L55+'Дет.Сад Владим'!L55+#REF!</f>
        <v>#REF!</v>
      </c>
      <c r="M55" s="94" t="e">
        <f>'Дет.Сад №2'!M55+'Дет.Сад №4'!M55+'Дет.Сад №7'!M55+'Дет.Сад №6'!M55+'Дет.Сад Владим'!M55+#REF!</f>
        <v>#REF!</v>
      </c>
      <c r="N55" s="94" t="e">
        <f>'Дет.Сад №2'!N55+'Дет.Сад №4'!N55+'Дет.Сад №7'!N55+'Дет.Сад №6'!N55+'Дет.Сад Владим'!N55+#REF!</f>
        <v>#REF!</v>
      </c>
      <c r="O55" s="94" t="e">
        <f>'Дет.Сад №2'!O55+'Дет.Сад №4'!O55+'Дет.Сад №7'!O55+'Дет.Сад №6'!O55+'Дет.Сад Владим'!O55+#REF!</f>
        <v>#REF!</v>
      </c>
      <c r="P55" s="94" t="e">
        <f>'Дет.Сад №2'!P55+'Дет.Сад №4'!P55+'Дет.Сад №7'!P55+'Дет.Сад №6'!P55+'Дет.Сад Владим'!P55+#REF!</f>
        <v>#REF!</v>
      </c>
      <c r="Q55" s="94" t="e">
        <f>'Дет.Сад №2'!Q55+'Дет.Сад №4'!Q55+'Дет.Сад №7'!Q55+'Дет.Сад №6'!Q55+'Дет.Сад Владим'!Q55+#REF!</f>
        <v>#REF!</v>
      </c>
      <c r="R55" s="39"/>
      <c r="S55" s="37" t="e">
        <f t="shared" si="0"/>
        <v>#REF!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94" t="e">
        <f>'Дет.Сад №2'!K56+'Дет.Сад №4'!K56+'Дет.Сад №7'!K56+'Дет.Сад №6'!K56+'Дет.Сад Владим'!K56+#REF!</f>
        <v>#REF!</v>
      </c>
      <c r="L56" s="94" t="e">
        <f>'Дет.Сад №2'!L56+'Дет.Сад №4'!L56+'Дет.Сад №7'!L56+'Дет.Сад №6'!L56+'Дет.Сад Владим'!L56+#REF!</f>
        <v>#REF!</v>
      </c>
      <c r="M56" s="94" t="e">
        <f>'Дет.Сад №2'!M56+'Дет.Сад №4'!M56+'Дет.Сад №7'!M56+'Дет.Сад №6'!M56+'Дет.Сад Владим'!M56+#REF!</f>
        <v>#REF!</v>
      </c>
      <c r="N56" s="94" t="e">
        <f>'Дет.Сад №2'!N56+'Дет.Сад №4'!N56+'Дет.Сад №7'!N56+'Дет.Сад №6'!N56+'Дет.Сад Владим'!N56+#REF!</f>
        <v>#REF!</v>
      </c>
      <c r="O56" s="94" t="e">
        <f>'Дет.Сад №2'!O56+'Дет.Сад №4'!O56+'Дет.Сад №7'!O56+'Дет.Сад №6'!O56+'Дет.Сад Владим'!O56+#REF!</f>
        <v>#REF!</v>
      </c>
      <c r="P56" s="94" t="e">
        <f>'Дет.Сад №2'!P56+'Дет.Сад №4'!P56+'Дет.Сад №7'!P56+'Дет.Сад №6'!P56+'Дет.Сад Владим'!P56+#REF!</f>
        <v>#REF!</v>
      </c>
      <c r="Q56" s="94" t="e">
        <f>'Дет.Сад №2'!Q56+'Дет.Сад №4'!Q56+'Дет.Сад №7'!Q56+'Дет.Сад №6'!Q56+'Дет.Сад Владим'!Q56+#REF!</f>
        <v>#REF!</v>
      </c>
      <c r="R56" s="39"/>
      <c r="S56" s="37" t="e">
        <f t="shared" si="0"/>
        <v>#REF!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94" t="e">
        <f>'Дет.Сад №2'!K57+'Дет.Сад №4'!K57+'Дет.Сад №7'!K57+'Дет.Сад №6'!K57+'Дет.Сад Владим'!K57+#REF!</f>
        <v>#REF!</v>
      </c>
      <c r="L57" s="94" t="e">
        <f>'Дет.Сад №2'!L57+'Дет.Сад №4'!L57+'Дет.Сад №7'!L57+'Дет.Сад №6'!L57+'Дет.Сад Владим'!L57+#REF!</f>
        <v>#REF!</v>
      </c>
      <c r="M57" s="94" t="e">
        <f>'Дет.Сад №2'!M57+'Дет.Сад №4'!M57+'Дет.Сад №7'!M57+'Дет.Сад №6'!M57+'Дет.Сад Владим'!M57+#REF!</f>
        <v>#REF!</v>
      </c>
      <c r="N57" s="94" t="e">
        <f>'Дет.Сад №2'!N57+'Дет.Сад №4'!N57+'Дет.Сад №7'!N57+'Дет.Сад №6'!N57+'Дет.Сад Владим'!N57+#REF!</f>
        <v>#REF!</v>
      </c>
      <c r="O57" s="94" t="e">
        <f>'Дет.Сад №2'!O57+'Дет.Сад №4'!O57+'Дет.Сад №7'!O57+'Дет.Сад №6'!O57+'Дет.Сад Владим'!O57+#REF!</f>
        <v>#REF!</v>
      </c>
      <c r="P57" s="94" t="e">
        <f>'Дет.Сад №2'!P57+'Дет.Сад №4'!P57+'Дет.Сад №7'!P57+'Дет.Сад №6'!P57+'Дет.Сад Владим'!P57+#REF!</f>
        <v>#REF!</v>
      </c>
      <c r="Q57" s="94" t="e">
        <f>'Дет.Сад №2'!Q57+'Дет.Сад №4'!Q57+'Дет.Сад №7'!Q57+'Дет.Сад №6'!Q57+'Дет.Сад Владим'!Q57+#REF!</f>
        <v>#REF!</v>
      </c>
      <c r="R57" s="39"/>
      <c r="S57" s="37" t="e">
        <f t="shared" si="0"/>
        <v>#REF!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94" t="e">
        <f>'Дет.Сад №2'!K58+'Дет.Сад №4'!K58+'Дет.Сад №7'!K58+'Дет.Сад №6'!K58+'Дет.Сад Владим'!K58+#REF!</f>
        <v>#REF!</v>
      </c>
      <c r="L58" s="94" t="e">
        <f>'Дет.Сад №2'!L58+'Дет.Сад №4'!L58+'Дет.Сад №7'!L58+'Дет.Сад №6'!L58+'Дет.Сад Владим'!L58+#REF!</f>
        <v>#REF!</v>
      </c>
      <c r="M58" s="94" t="e">
        <f>'Дет.Сад №2'!M58+'Дет.Сад №4'!M58+'Дет.Сад №7'!M58+'Дет.Сад №6'!M58+'Дет.Сад Владим'!M58+#REF!</f>
        <v>#REF!</v>
      </c>
      <c r="N58" s="94" t="e">
        <f>'Дет.Сад №2'!N58+'Дет.Сад №4'!N58+'Дет.Сад №7'!N58+'Дет.Сад №6'!N58+'Дет.Сад Владим'!N58+#REF!</f>
        <v>#REF!</v>
      </c>
      <c r="O58" s="94" t="e">
        <f>'Дет.Сад №2'!O58+'Дет.Сад №4'!O58+'Дет.Сад №7'!O58+'Дет.Сад №6'!O58+'Дет.Сад Владим'!O58+#REF!</f>
        <v>#REF!</v>
      </c>
      <c r="P58" s="94" t="e">
        <f>'Дет.Сад №2'!P58+'Дет.Сад №4'!P58+'Дет.Сад №7'!P58+'Дет.Сад №6'!P58+'Дет.Сад Владим'!P58+#REF!</f>
        <v>#REF!</v>
      </c>
      <c r="Q58" s="94" t="e">
        <f>'Дет.Сад №2'!Q58+'Дет.Сад №4'!Q58+'Дет.Сад №7'!Q58+'Дет.Сад №6'!Q58+'Дет.Сад Владим'!Q58+#REF!</f>
        <v>#REF!</v>
      </c>
      <c r="R58" s="39"/>
      <c r="S58" s="37" t="e">
        <f t="shared" si="0"/>
        <v>#REF!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94" t="e">
        <f>'Дет.Сад №2'!K59+'Дет.Сад №4'!K59+'Дет.Сад №7'!K59+'Дет.Сад №6'!K59+'Дет.Сад Владим'!K59+#REF!</f>
        <v>#REF!</v>
      </c>
      <c r="L59" s="94" t="e">
        <f>'Дет.Сад №2'!L59+'Дет.Сад №4'!L59+'Дет.Сад №7'!L59+'Дет.Сад №6'!L59+'Дет.Сад Владим'!L59+#REF!</f>
        <v>#REF!</v>
      </c>
      <c r="M59" s="94" t="e">
        <f>'Дет.Сад №2'!M59+'Дет.Сад №4'!M59+'Дет.Сад №7'!M59+'Дет.Сад №6'!M59+'Дет.Сад Владим'!M59+#REF!</f>
        <v>#REF!</v>
      </c>
      <c r="N59" s="94" t="e">
        <f>'Дет.Сад №2'!N59+'Дет.Сад №4'!N59+'Дет.Сад №7'!N59+'Дет.Сад №6'!N59+'Дет.Сад Владим'!N59+#REF!</f>
        <v>#REF!</v>
      </c>
      <c r="O59" s="94" t="e">
        <f>'Дет.Сад №2'!O59+'Дет.Сад №4'!O59+'Дет.Сад №7'!O59+'Дет.Сад №6'!O59+'Дет.Сад Владим'!O59+#REF!</f>
        <v>#REF!</v>
      </c>
      <c r="P59" s="94" t="e">
        <f>'Дет.Сад №2'!P59+'Дет.Сад №4'!P59+'Дет.Сад №7'!P59+'Дет.Сад №6'!P59+'Дет.Сад Владим'!P59+#REF!</f>
        <v>#REF!</v>
      </c>
      <c r="Q59" s="94" t="e">
        <f>'Дет.Сад №2'!Q59+'Дет.Сад №4'!Q59+'Дет.Сад №7'!Q59+'Дет.Сад №6'!Q59+'Дет.Сад Владим'!Q59+#REF!</f>
        <v>#REF!</v>
      </c>
      <c r="R59" s="39"/>
      <c r="S59" s="37" t="e">
        <f t="shared" si="0"/>
        <v>#REF!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94" t="e">
        <f>'Дет.Сад №2'!K60+'Дет.Сад №4'!K60+'Дет.Сад №7'!K60+'Дет.Сад №6'!K60+'Дет.Сад Владим'!K60+#REF!</f>
        <v>#REF!</v>
      </c>
      <c r="L60" s="94" t="e">
        <f>'Дет.Сад №2'!L60+'Дет.Сад №4'!L60+'Дет.Сад №7'!L60+'Дет.Сад №6'!L60+'Дет.Сад Владим'!L60+#REF!</f>
        <v>#REF!</v>
      </c>
      <c r="M60" s="94" t="e">
        <f>'Дет.Сад №2'!M60+'Дет.Сад №4'!M60+'Дет.Сад №7'!M60+'Дет.Сад №6'!M60+'Дет.Сад Владим'!M60+#REF!</f>
        <v>#REF!</v>
      </c>
      <c r="N60" s="94" t="e">
        <f>'Дет.Сад №2'!N60+'Дет.Сад №4'!N60+'Дет.Сад №7'!N60+'Дет.Сад №6'!N60+'Дет.Сад Владим'!N60+#REF!</f>
        <v>#REF!</v>
      </c>
      <c r="O60" s="94" t="e">
        <f>'Дет.Сад №2'!O60+'Дет.Сад №4'!O60+'Дет.Сад №7'!O60+'Дет.Сад №6'!O60+'Дет.Сад Владим'!O60+#REF!</f>
        <v>#REF!</v>
      </c>
      <c r="P60" s="94" t="e">
        <f>'Дет.Сад №2'!P60+'Дет.Сад №4'!P60+'Дет.Сад №7'!P60+'Дет.Сад №6'!P60+'Дет.Сад Владим'!P60+#REF!</f>
        <v>#REF!</v>
      </c>
      <c r="Q60" s="94" t="e">
        <f>'Дет.Сад №2'!Q60+'Дет.Сад №4'!Q60+'Дет.Сад №7'!Q60+'Дет.Сад №6'!Q60+'Дет.Сад Владим'!Q60+#REF!</f>
        <v>#REF!</v>
      </c>
      <c r="R60" s="39"/>
      <c r="S60" s="37" t="e">
        <f t="shared" si="0"/>
        <v>#REF!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94" t="e">
        <f>'Дет.Сад №2'!K61+'Дет.Сад №4'!K61+'Дет.Сад №7'!K61+'Дет.Сад №6'!K61+'Дет.Сад Владим'!K61+#REF!</f>
        <v>#REF!</v>
      </c>
      <c r="L61" s="94" t="e">
        <f>'Дет.Сад №2'!L61+'Дет.Сад №4'!L61+'Дет.Сад №7'!L61+'Дет.Сад №6'!L61+'Дет.Сад Владим'!L61+#REF!</f>
        <v>#REF!</v>
      </c>
      <c r="M61" s="94" t="e">
        <f>'Дет.Сад №2'!M61+'Дет.Сад №4'!M61+'Дет.Сад №7'!M61+'Дет.Сад №6'!M61+'Дет.Сад Владим'!M61+#REF!</f>
        <v>#REF!</v>
      </c>
      <c r="N61" s="94" t="e">
        <f>'Дет.Сад №2'!N61+'Дет.Сад №4'!N61+'Дет.Сад №7'!N61+'Дет.Сад №6'!N61+'Дет.Сад Владим'!N61+#REF!</f>
        <v>#REF!</v>
      </c>
      <c r="O61" s="94" t="e">
        <f>'Дет.Сад №2'!O61+'Дет.Сад №4'!O61+'Дет.Сад №7'!O61+'Дет.Сад №6'!O61+'Дет.Сад Владим'!O61+#REF!</f>
        <v>#REF!</v>
      </c>
      <c r="P61" s="94" t="e">
        <f>'Дет.Сад №2'!P61+'Дет.Сад №4'!P61+'Дет.Сад №7'!P61+'Дет.Сад №6'!P61+'Дет.Сад Владим'!P61+#REF!</f>
        <v>#REF!</v>
      </c>
      <c r="Q61" s="94" t="e">
        <f>'Дет.Сад №2'!Q61+'Дет.Сад №4'!Q61+'Дет.Сад №7'!Q61+'Дет.Сад №6'!Q61+'Дет.Сад Владим'!Q61+#REF!</f>
        <v>#REF!</v>
      </c>
      <c r="R61" s="39"/>
      <c r="S61" s="37" t="e">
        <f t="shared" si="0"/>
        <v>#REF!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94" t="e">
        <f>'Дет.Сад №2'!K62+'Дет.Сад №4'!K62+'Дет.Сад №7'!K62+'Дет.Сад №6'!K62+'Дет.Сад Владим'!K62+#REF!</f>
        <v>#REF!</v>
      </c>
      <c r="L62" s="94" t="e">
        <f>'Дет.Сад №2'!L62+'Дет.Сад №4'!L62+'Дет.Сад №7'!L62+'Дет.Сад №6'!L62+'Дет.Сад Владим'!L62+#REF!</f>
        <v>#REF!</v>
      </c>
      <c r="M62" s="94" t="e">
        <f>'Дет.Сад №2'!M62+'Дет.Сад №4'!M62+'Дет.Сад №7'!M62+'Дет.Сад №6'!M62+'Дет.Сад Владим'!M62+#REF!</f>
        <v>#REF!</v>
      </c>
      <c r="N62" s="94" t="e">
        <f>'Дет.Сад №2'!N62+'Дет.Сад №4'!N62+'Дет.Сад №7'!N62+'Дет.Сад №6'!N62+'Дет.Сад Владим'!N62+#REF!</f>
        <v>#REF!</v>
      </c>
      <c r="O62" s="94" t="e">
        <f>'Дет.Сад №2'!O62+'Дет.Сад №4'!O62+'Дет.Сад №7'!O62+'Дет.Сад №6'!O62+'Дет.Сад Владим'!O62+#REF!</f>
        <v>#REF!</v>
      </c>
      <c r="P62" s="94" t="e">
        <f>'Дет.Сад №2'!P62+'Дет.Сад №4'!P62+'Дет.Сад №7'!P62+'Дет.Сад №6'!P62+'Дет.Сад Владим'!P62+#REF!</f>
        <v>#REF!</v>
      </c>
      <c r="Q62" s="94" t="e">
        <f>'Дет.Сад №2'!Q62+'Дет.Сад №4'!Q62+'Дет.Сад №7'!Q62+'Дет.Сад №6'!Q62+'Дет.Сад Владим'!Q62+#REF!</f>
        <v>#REF!</v>
      </c>
      <c r="R62" s="39"/>
      <c r="S62" s="37" t="e">
        <f t="shared" si="0"/>
        <v>#REF!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94" t="e">
        <f>'Дет.Сад №2'!K63+'Дет.Сад №4'!K63+'Дет.Сад №7'!K63+'Дет.Сад №6'!K63+'Дет.Сад Владим'!K63+#REF!</f>
        <v>#REF!</v>
      </c>
      <c r="L63" s="94" t="e">
        <f>'Дет.Сад №2'!L63+'Дет.Сад №4'!L63+'Дет.Сад №7'!L63+'Дет.Сад №6'!L63+'Дет.Сад Владим'!L63+#REF!</f>
        <v>#REF!</v>
      </c>
      <c r="M63" s="94" t="e">
        <f>'Дет.Сад №2'!M63+'Дет.Сад №4'!M63+'Дет.Сад №7'!M63+'Дет.Сад №6'!M63+'Дет.Сад Владим'!M63+#REF!</f>
        <v>#REF!</v>
      </c>
      <c r="N63" s="94" t="e">
        <f>'Дет.Сад №2'!N63+'Дет.Сад №4'!N63+'Дет.Сад №7'!N63+'Дет.Сад №6'!N63+'Дет.Сад Владим'!N63+#REF!</f>
        <v>#REF!</v>
      </c>
      <c r="O63" s="94" t="e">
        <f>'Дет.Сад №2'!O63+'Дет.Сад №4'!O63+'Дет.Сад №7'!O63+'Дет.Сад №6'!O63+'Дет.Сад Владим'!O63+#REF!</f>
        <v>#REF!</v>
      </c>
      <c r="P63" s="94" t="e">
        <f>'Дет.Сад №2'!P63+'Дет.Сад №4'!P63+'Дет.Сад №7'!P63+'Дет.Сад №6'!P63+'Дет.Сад Владим'!P63+#REF!</f>
        <v>#REF!</v>
      </c>
      <c r="Q63" s="94" t="e">
        <f>'Дет.Сад №2'!Q63+'Дет.Сад №4'!Q63+'Дет.Сад №7'!Q63+'Дет.Сад №6'!Q63+'Дет.Сад Владим'!Q63+#REF!</f>
        <v>#REF!</v>
      </c>
      <c r="R63" s="39"/>
      <c r="S63" s="37" t="e">
        <f t="shared" si="0"/>
        <v>#REF!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94" t="e">
        <f>'Дет.Сад №2'!K64+'Дет.Сад №4'!K64+'Дет.Сад №7'!K64+'Дет.Сад №6'!K64+'Дет.Сад Владим'!K64+#REF!</f>
        <v>#REF!</v>
      </c>
      <c r="L64" s="94" t="e">
        <f>'Дет.Сад №2'!L64+'Дет.Сад №4'!L64+'Дет.Сад №7'!L64+'Дет.Сад №6'!L64+'Дет.Сад Владим'!L64+#REF!</f>
        <v>#REF!</v>
      </c>
      <c r="M64" s="94" t="e">
        <f>'Дет.Сад №2'!M64+'Дет.Сад №4'!M64+'Дет.Сад №7'!M64+'Дет.Сад №6'!M64+'Дет.Сад Владим'!M64+#REF!</f>
        <v>#REF!</v>
      </c>
      <c r="N64" s="94" t="e">
        <f>'Дет.Сад №2'!N64+'Дет.Сад №4'!N64+'Дет.Сад №7'!N64+'Дет.Сад №6'!N64+'Дет.Сад Владим'!N64+#REF!</f>
        <v>#REF!</v>
      </c>
      <c r="O64" s="94" t="e">
        <f>'Дет.Сад №2'!O64+'Дет.Сад №4'!O64+'Дет.Сад №7'!O64+'Дет.Сад №6'!O64+'Дет.Сад Владим'!O64+#REF!</f>
        <v>#REF!</v>
      </c>
      <c r="P64" s="94" t="e">
        <f>'Дет.Сад №2'!P64+'Дет.Сад №4'!P64+'Дет.Сад №7'!P64+'Дет.Сад №6'!P64+'Дет.Сад Владим'!P64+#REF!</f>
        <v>#REF!</v>
      </c>
      <c r="Q64" s="94" t="e">
        <f>'Дет.Сад №2'!Q64+'Дет.Сад №4'!Q64+'Дет.Сад №7'!Q64+'Дет.Сад №6'!Q64+'Дет.Сад Владим'!Q64+#REF!</f>
        <v>#REF!</v>
      </c>
      <c r="R64" s="39"/>
      <c r="S64" s="37" t="e">
        <f t="shared" si="0"/>
        <v>#REF!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94" t="e">
        <f>'Дет.Сад №2'!K65+'Дет.Сад №4'!K65+'Дет.Сад №7'!K65+'Дет.Сад №6'!K65+'Дет.Сад Владим'!K65+#REF!</f>
        <v>#REF!</v>
      </c>
      <c r="L65" s="94" t="e">
        <f>'Дет.Сад №2'!L65+'Дет.Сад №4'!L65+'Дет.Сад №7'!L65+'Дет.Сад №6'!L65+'Дет.Сад Владим'!L65+#REF!</f>
        <v>#REF!</v>
      </c>
      <c r="M65" s="94" t="e">
        <f>'Дет.Сад №2'!M65+'Дет.Сад №4'!M65+'Дет.Сад №7'!M65+'Дет.Сад №6'!M65+'Дет.Сад Владим'!M65+#REF!</f>
        <v>#REF!</v>
      </c>
      <c r="N65" s="94" t="e">
        <f>'Дет.Сад №2'!N65+'Дет.Сад №4'!N65+'Дет.Сад №7'!N65+'Дет.Сад №6'!N65+'Дет.Сад Владим'!N65+#REF!</f>
        <v>#REF!</v>
      </c>
      <c r="O65" s="94" t="e">
        <f>'Дет.Сад №2'!O65+'Дет.Сад №4'!O65+'Дет.Сад №7'!O65+'Дет.Сад №6'!O65+'Дет.Сад Владим'!O65+#REF!</f>
        <v>#REF!</v>
      </c>
      <c r="P65" s="94" t="e">
        <f>'Дет.Сад №2'!P65+'Дет.Сад №4'!P65+'Дет.Сад №7'!P65+'Дет.Сад №6'!P65+'Дет.Сад Владим'!P65+#REF!</f>
        <v>#REF!</v>
      </c>
      <c r="Q65" s="94" t="e">
        <f>'Дет.Сад №2'!Q65+'Дет.Сад №4'!Q65+'Дет.Сад №7'!Q65+'Дет.Сад №6'!Q65+'Дет.Сад Владим'!Q65+#REF!</f>
        <v>#REF!</v>
      </c>
      <c r="R65" s="39"/>
      <c r="S65" s="37" t="e">
        <f t="shared" si="0"/>
        <v>#REF!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94" t="e">
        <f>'Дет.Сад №2'!K66+'Дет.Сад №4'!K66+'Дет.Сад №7'!K66+'Дет.Сад №6'!K66+'Дет.Сад Владим'!K66+#REF!</f>
        <v>#REF!</v>
      </c>
      <c r="L66" s="94" t="e">
        <f>'Дет.Сад №2'!L66+'Дет.Сад №4'!L66+'Дет.Сад №7'!L66+'Дет.Сад №6'!L66+'Дет.Сад Владим'!L66+#REF!</f>
        <v>#REF!</v>
      </c>
      <c r="M66" s="94" t="e">
        <f>'Дет.Сад №2'!M66+'Дет.Сад №4'!M66+'Дет.Сад №7'!M66+'Дет.Сад №6'!M66+'Дет.Сад Владим'!M66+#REF!</f>
        <v>#REF!</v>
      </c>
      <c r="N66" s="94" t="e">
        <f>'Дет.Сад №2'!N66+'Дет.Сад №4'!N66+'Дет.Сад №7'!N66+'Дет.Сад №6'!N66+'Дет.Сад Владим'!N66+#REF!</f>
        <v>#REF!</v>
      </c>
      <c r="O66" s="94" t="e">
        <f>'Дет.Сад №2'!O66+'Дет.Сад №4'!O66+'Дет.Сад №7'!O66+'Дет.Сад №6'!O66+'Дет.Сад Владим'!O66+#REF!</f>
        <v>#REF!</v>
      </c>
      <c r="P66" s="94" t="e">
        <f>'Дет.Сад №2'!P66+'Дет.Сад №4'!P66+'Дет.Сад №7'!P66+'Дет.Сад №6'!P66+'Дет.Сад Владим'!P66+#REF!</f>
        <v>#REF!</v>
      </c>
      <c r="Q66" s="94" t="e">
        <f>'Дет.Сад №2'!Q66+'Дет.Сад №4'!Q66+'Дет.Сад №7'!Q66+'Дет.Сад №6'!Q66+'Дет.Сад Владим'!Q66+#REF!</f>
        <v>#REF!</v>
      </c>
      <c r="R66" s="39"/>
      <c r="S66" s="37" t="e">
        <f t="shared" si="0"/>
        <v>#REF!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94" t="e">
        <f>'Дет.Сад №2'!K67+'Дет.Сад №4'!K67+'Дет.Сад №7'!K67+'Дет.Сад №6'!K67+'Дет.Сад Владим'!K67+#REF!</f>
        <v>#REF!</v>
      </c>
      <c r="L67" s="94" t="e">
        <f>'Дет.Сад №2'!L67+'Дет.Сад №4'!L67+'Дет.Сад №7'!L67+'Дет.Сад №6'!L67+'Дет.Сад Владим'!L67+#REF!</f>
        <v>#REF!</v>
      </c>
      <c r="M67" s="94" t="e">
        <f>'Дет.Сад №2'!M67+'Дет.Сад №4'!M67+'Дет.Сад №7'!M67+'Дет.Сад №6'!M67+'Дет.Сад Владим'!M67+#REF!</f>
        <v>#REF!</v>
      </c>
      <c r="N67" s="94" t="e">
        <f>'Дет.Сад №2'!N67+'Дет.Сад №4'!N67+'Дет.Сад №7'!N67+'Дет.Сад №6'!N67+'Дет.Сад Владим'!N67+#REF!</f>
        <v>#REF!</v>
      </c>
      <c r="O67" s="94" t="e">
        <f>'Дет.Сад №2'!O67+'Дет.Сад №4'!O67+'Дет.Сад №7'!O67+'Дет.Сад №6'!O67+'Дет.Сад Владим'!O67+#REF!</f>
        <v>#REF!</v>
      </c>
      <c r="P67" s="94" t="e">
        <f>'Дет.Сад №2'!P67+'Дет.Сад №4'!P67+'Дет.Сад №7'!P67+'Дет.Сад №6'!P67+'Дет.Сад Владим'!P67+#REF!</f>
        <v>#REF!</v>
      </c>
      <c r="Q67" s="94" t="e">
        <f>'Дет.Сад №2'!Q67+'Дет.Сад №4'!Q67+'Дет.Сад №7'!Q67+'Дет.Сад №6'!Q67+'Дет.Сад Владим'!Q67+#REF!</f>
        <v>#REF!</v>
      </c>
      <c r="R67" s="39"/>
      <c r="S67" s="37" t="e">
        <f t="shared" si="0"/>
        <v>#REF!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94" t="e">
        <f>'Дет.Сад №2'!K68+'Дет.Сад №4'!K68+'Дет.Сад №7'!K68+'Дет.Сад №6'!K68+'Дет.Сад Владим'!K68+#REF!</f>
        <v>#REF!</v>
      </c>
      <c r="L68" s="94" t="e">
        <f>'Дет.Сад №2'!L68+'Дет.Сад №4'!L68+'Дет.Сад №7'!L68+'Дет.Сад №6'!L68+'Дет.Сад Владим'!L68+#REF!</f>
        <v>#REF!</v>
      </c>
      <c r="M68" s="94" t="e">
        <f>'Дет.Сад №2'!M68+'Дет.Сад №4'!M68+'Дет.Сад №7'!M68+'Дет.Сад №6'!M68+'Дет.Сад Владим'!M68+#REF!</f>
        <v>#REF!</v>
      </c>
      <c r="N68" s="94" t="e">
        <f>'Дет.Сад №2'!N68+'Дет.Сад №4'!N68+'Дет.Сад №7'!N68+'Дет.Сад №6'!N68+'Дет.Сад Владим'!N68+#REF!</f>
        <v>#REF!</v>
      </c>
      <c r="O68" s="94" t="e">
        <f>'Дет.Сад №2'!O68+'Дет.Сад №4'!O68+'Дет.Сад №7'!O68+'Дет.Сад №6'!O68+'Дет.Сад Владим'!O68+#REF!</f>
        <v>#REF!</v>
      </c>
      <c r="P68" s="94" t="e">
        <f>'Дет.Сад №2'!P68+'Дет.Сад №4'!P68+'Дет.Сад №7'!P68+'Дет.Сад №6'!P68+'Дет.Сад Владим'!P68+#REF!</f>
        <v>#REF!</v>
      </c>
      <c r="Q68" s="94" t="e">
        <f>'Дет.Сад №2'!Q68+'Дет.Сад №4'!Q68+'Дет.Сад №7'!Q68+'Дет.Сад №6'!Q68+'Дет.Сад Владим'!Q68+#REF!</f>
        <v>#REF!</v>
      </c>
      <c r="R68" s="39"/>
      <c r="S68" s="37" t="e">
        <f t="shared" si="0"/>
        <v>#REF!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94" t="e">
        <f>'Дет.Сад №2'!K69+'Дет.Сад №4'!K69+'Дет.Сад №7'!K69+'Дет.Сад №6'!K69+'Дет.Сад Владим'!K69+#REF!</f>
        <v>#REF!</v>
      </c>
      <c r="L69" s="94" t="e">
        <f>'Дет.Сад №2'!L69+'Дет.Сад №4'!L69+'Дет.Сад №7'!L69+'Дет.Сад №6'!L69+'Дет.Сад Владим'!L69+#REF!</f>
        <v>#REF!</v>
      </c>
      <c r="M69" s="94" t="e">
        <f>'Дет.Сад №2'!M69+'Дет.Сад №4'!M69+'Дет.Сад №7'!M69+'Дет.Сад №6'!M69+'Дет.Сад Владим'!M69+#REF!</f>
        <v>#REF!</v>
      </c>
      <c r="N69" s="94" t="e">
        <f>'Дет.Сад №2'!N69+'Дет.Сад №4'!N69+'Дет.Сад №7'!N69+'Дет.Сад №6'!N69+'Дет.Сад Владим'!N69+#REF!</f>
        <v>#REF!</v>
      </c>
      <c r="O69" s="94" t="e">
        <f>'Дет.Сад №2'!O69+'Дет.Сад №4'!O69+'Дет.Сад №7'!O69+'Дет.Сад №6'!O69+'Дет.Сад Владим'!O69+#REF!</f>
        <v>#REF!</v>
      </c>
      <c r="P69" s="94" t="e">
        <f>'Дет.Сад №2'!P69+'Дет.Сад №4'!P69+'Дет.Сад №7'!P69+'Дет.Сад №6'!P69+'Дет.Сад Владим'!P69+#REF!</f>
        <v>#REF!</v>
      </c>
      <c r="Q69" s="94" t="e">
        <f>'Дет.Сад №2'!Q69+'Дет.Сад №4'!Q69+'Дет.Сад №7'!Q69+'Дет.Сад №6'!Q69+'Дет.Сад Владим'!Q69+#REF!</f>
        <v>#REF!</v>
      </c>
      <c r="R69" s="39"/>
      <c r="S69" s="37" t="e">
        <f t="shared" si="0"/>
        <v>#REF!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94" t="e">
        <f>'Дет.Сад №2'!K70+'Дет.Сад №4'!K70+'Дет.Сад №7'!K70+'Дет.Сад №6'!K70+'Дет.Сад Владим'!K70+#REF!</f>
        <v>#REF!</v>
      </c>
      <c r="L70" s="94" t="e">
        <f>'Дет.Сад №2'!L70+'Дет.Сад №4'!L70+'Дет.Сад №7'!L70+'Дет.Сад №6'!L70+'Дет.Сад Владим'!L70+#REF!</f>
        <v>#REF!</v>
      </c>
      <c r="M70" s="94" t="e">
        <f>'Дет.Сад №2'!M70+'Дет.Сад №4'!M70+'Дет.Сад №7'!M70+'Дет.Сад №6'!M70+'Дет.Сад Владим'!M70+#REF!</f>
        <v>#REF!</v>
      </c>
      <c r="N70" s="94" t="e">
        <f>'Дет.Сад №2'!N70+'Дет.Сад №4'!N70+'Дет.Сад №7'!N70+'Дет.Сад №6'!N70+'Дет.Сад Владим'!N70+#REF!</f>
        <v>#REF!</v>
      </c>
      <c r="O70" s="94" t="e">
        <f>'Дет.Сад №2'!O70+'Дет.Сад №4'!O70+'Дет.Сад №7'!O70+'Дет.Сад №6'!O70+'Дет.Сад Владим'!O70+#REF!</f>
        <v>#REF!</v>
      </c>
      <c r="P70" s="94" t="e">
        <f>'Дет.Сад №2'!P70+'Дет.Сад №4'!P70+'Дет.Сад №7'!P70+'Дет.Сад №6'!P70+'Дет.Сад Владим'!P70+#REF!</f>
        <v>#REF!</v>
      </c>
      <c r="Q70" s="94" t="e">
        <f>'Дет.Сад №2'!Q70+'Дет.Сад №4'!Q70+'Дет.Сад №7'!Q70+'Дет.Сад №6'!Q70+'Дет.Сад Владим'!Q70+#REF!</f>
        <v>#REF!</v>
      </c>
      <c r="R70" s="39"/>
      <c r="S70" s="37" t="e">
        <f t="shared" si="0"/>
        <v>#REF!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94" t="e">
        <f>'Дет.Сад №2'!K71+'Дет.Сад №4'!K71+'Дет.Сад №7'!K71+'Дет.Сад №6'!K71+'Дет.Сад Владим'!K71+#REF!</f>
        <v>#REF!</v>
      </c>
      <c r="L71" s="94" t="e">
        <f>'Дет.Сад №2'!L71+'Дет.Сад №4'!L71+'Дет.Сад №7'!L71+'Дет.Сад №6'!L71+'Дет.Сад Владим'!L71+#REF!</f>
        <v>#REF!</v>
      </c>
      <c r="M71" s="94" t="e">
        <f>'Дет.Сад №2'!M71+'Дет.Сад №4'!M71+'Дет.Сад №7'!M71+'Дет.Сад №6'!M71+'Дет.Сад Владим'!M71+#REF!</f>
        <v>#REF!</v>
      </c>
      <c r="N71" s="94" t="e">
        <f>'Дет.Сад №2'!N71+'Дет.Сад №4'!N71+'Дет.Сад №7'!N71+'Дет.Сад №6'!N71+'Дет.Сад Владим'!N71+#REF!</f>
        <v>#REF!</v>
      </c>
      <c r="O71" s="94" t="e">
        <f>'Дет.Сад №2'!O71+'Дет.Сад №4'!O71+'Дет.Сад №7'!O71+'Дет.Сад №6'!O71+'Дет.Сад Владим'!O71+#REF!</f>
        <v>#REF!</v>
      </c>
      <c r="P71" s="94" t="e">
        <f>'Дет.Сад №2'!P71+'Дет.Сад №4'!P71+'Дет.Сад №7'!P71+'Дет.Сад №6'!P71+'Дет.Сад Владим'!P71+#REF!</f>
        <v>#REF!</v>
      </c>
      <c r="Q71" s="94" t="e">
        <f>'Дет.Сад №2'!Q71+'Дет.Сад №4'!Q71+'Дет.Сад №7'!Q71+'Дет.Сад №6'!Q71+'Дет.Сад Владим'!Q71+#REF!</f>
        <v>#REF!</v>
      </c>
      <c r="R71" s="40"/>
      <c r="S71" s="37" t="e">
        <f t="shared" si="0"/>
        <v>#REF!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94" t="e">
        <f>'Дет.Сад №2'!K72+'Дет.Сад №4'!K72+'Дет.Сад №7'!K72+'Дет.Сад №6'!K72+'Дет.Сад Владим'!K72+#REF!</f>
        <v>#REF!</v>
      </c>
      <c r="L72" s="94" t="e">
        <f>'Дет.Сад №2'!L72+'Дет.Сад №4'!L72+'Дет.Сад №7'!L72+'Дет.Сад №6'!L72+'Дет.Сад Владим'!L72+#REF!</f>
        <v>#REF!</v>
      </c>
      <c r="M72" s="94" t="e">
        <f>'Дет.Сад №2'!M72+'Дет.Сад №4'!M72+'Дет.Сад №7'!M72+'Дет.Сад №6'!M72+'Дет.Сад Владим'!M72+#REF!</f>
        <v>#REF!</v>
      </c>
      <c r="N72" s="94" t="e">
        <f>'Дет.Сад №2'!N72+'Дет.Сад №4'!N72+'Дет.Сад №7'!N72+'Дет.Сад №6'!N72+'Дет.Сад Владим'!N72+#REF!</f>
        <v>#REF!</v>
      </c>
      <c r="O72" s="94" t="e">
        <f>'Дет.Сад №2'!O72+'Дет.Сад №4'!O72+'Дет.Сад №7'!O72+'Дет.Сад №6'!O72+'Дет.Сад Владим'!O72+#REF!</f>
        <v>#REF!</v>
      </c>
      <c r="P72" s="94" t="e">
        <f>'Дет.Сад №2'!P72+'Дет.Сад №4'!P72+'Дет.Сад №7'!P72+'Дет.Сад №6'!P72+'Дет.Сад Владим'!P72+#REF!</f>
        <v>#REF!</v>
      </c>
      <c r="Q72" s="94" t="e">
        <f>'Дет.Сад №2'!Q72+'Дет.Сад №4'!Q72+'Дет.Сад №7'!Q72+'Дет.Сад №6'!Q72+'Дет.Сад Владим'!Q72+#REF!</f>
        <v>#REF!</v>
      </c>
      <c r="R72" s="40"/>
      <c r="S72" s="37" t="e">
        <f t="shared" si="0"/>
        <v>#REF!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94" t="e">
        <f>'Дет.Сад №2'!K73+'Дет.Сад №4'!K73+'Дет.Сад №7'!K73+'Дет.Сад №6'!K73+'Дет.Сад Владим'!K73+#REF!</f>
        <v>#REF!</v>
      </c>
      <c r="L73" s="94" t="e">
        <f>'Дет.Сад №2'!L73+'Дет.Сад №4'!L73+'Дет.Сад №7'!L73+'Дет.Сад №6'!L73+'Дет.Сад Владим'!L73+#REF!</f>
        <v>#REF!</v>
      </c>
      <c r="M73" s="94" t="e">
        <f>'Дет.Сад №2'!M73+'Дет.Сад №4'!M73+'Дет.Сад №7'!M73+'Дет.Сад №6'!M73+'Дет.Сад Владим'!M73+#REF!</f>
        <v>#REF!</v>
      </c>
      <c r="N73" s="94" t="e">
        <f>'Дет.Сад №2'!N73+'Дет.Сад №4'!N73+'Дет.Сад №7'!N73+'Дет.Сад №6'!N73+'Дет.Сад Владим'!N73+#REF!</f>
        <v>#REF!</v>
      </c>
      <c r="O73" s="94" t="e">
        <f>'Дет.Сад №2'!O73+'Дет.Сад №4'!O73+'Дет.Сад №7'!O73+'Дет.Сад №6'!O73+'Дет.Сад Владим'!O73+#REF!</f>
        <v>#REF!</v>
      </c>
      <c r="P73" s="94" t="e">
        <f>'Дет.Сад №2'!P73+'Дет.Сад №4'!P73+'Дет.Сад №7'!P73+'Дет.Сад №6'!P73+'Дет.Сад Владим'!P73+#REF!</f>
        <v>#REF!</v>
      </c>
      <c r="Q73" s="94" t="e">
        <f>'Дет.Сад №2'!Q73+'Дет.Сад №4'!Q73+'Дет.Сад №7'!Q73+'Дет.Сад №6'!Q73+'Дет.Сад Владим'!Q73+#REF!</f>
        <v>#REF!</v>
      </c>
      <c r="R73" s="40"/>
      <c r="S73" s="37" t="e">
        <f t="shared" si="0"/>
        <v>#REF!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94" t="e">
        <f>'Дет.Сад №2'!K74+'Дет.Сад №4'!K74+'Дет.Сад №7'!K74+'Дет.Сад №6'!K74+'Дет.Сад Владим'!K74+#REF!</f>
        <v>#REF!</v>
      </c>
      <c r="L74" s="94" t="e">
        <f>'Дет.Сад №2'!L74+'Дет.Сад №4'!L74+'Дет.Сад №7'!L74+'Дет.Сад №6'!L74+'Дет.Сад Владим'!L74+#REF!</f>
        <v>#REF!</v>
      </c>
      <c r="M74" s="94" t="e">
        <f>'Дет.Сад №2'!M74+'Дет.Сад №4'!M74+'Дет.Сад №7'!M74+'Дет.Сад №6'!M74+'Дет.Сад Владим'!M74+#REF!</f>
        <v>#REF!</v>
      </c>
      <c r="N74" s="94" t="e">
        <f>'Дет.Сад №2'!N74+'Дет.Сад №4'!N74+'Дет.Сад №7'!N74+'Дет.Сад №6'!N74+'Дет.Сад Владим'!N74+#REF!</f>
        <v>#REF!</v>
      </c>
      <c r="O74" s="94" t="e">
        <f>'Дет.Сад №2'!O74+'Дет.Сад №4'!O74+'Дет.Сад №7'!O74+'Дет.Сад №6'!O74+'Дет.Сад Владим'!O74+#REF!</f>
        <v>#REF!</v>
      </c>
      <c r="P74" s="94" t="e">
        <f>'Дет.Сад №2'!P74+'Дет.Сад №4'!P74+'Дет.Сад №7'!P74+'Дет.Сад №6'!P74+'Дет.Сад Владим'!P74+#REF!</f>
        <v>#REF!</v>
      </c>
      <c r="Q74" s="94" t="e">
        <f>'Дет.Сад №2'!Q74+'Дет.Сад №4'!Q74+'Дет.Сад №7'!Q74+'Дет.Сад №6'!Q74+'Дет.Сад Владим'!Q74+#REF!</f>
        <v>#REF!</v>
      </c>
      <c r="R74" s="39"/>
      <c r="S74" s="37" t="e">
        <f t="shared" si="0"/>
        <v>#REF!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94" t="e">
        <f>'Дет.Сад №2'!K75+'Дет.Сад №4'!K75+'Дет.Сад №7'!K75+'Дет.Сад №6'!K75+'Дет.Сад Владим'!K75+#REF!</f>
        <v>#REF!</v>
      </c>
      <c r="L75" s="94" t="e">
        <f>'Дет.Сад №2'!L75+'Дет.Сад №4'!L75+'Дет.Сад №7'!L75+'Дет.Сад №6'!L75+'Дет.Сад Владим'!L75+#REF!</f>
        <v>#REF!</v>
      </c>
      <c r="M75" s="94" t="e">
        <f>'Дет.Сад №2'!M75+'Дет.Сад №4'!M75+'Дет.Сад №7'!M75+'Дет.Сад №6'!M75+'Дет.Сад Владим'!M75+#REF!</f>
        <v>#REF!</v>
      </c>
      <c r="N75" s="94" t="e">
        <f>'Дет.Сад №2'!N75+'Дет.Сад №4'!N75+'Дет.Сад №7'!N75+'Дет.Сад №6'!N75+'Дет.Сад Владим'!N75+#REF!</f>
        <v>#REF!</v>
      </c>
      <c r="O75" s="94" t="e">
        <f>'Дет.Сад №2'!O75+'Дет.Сад №4'!O75+'Дет.Сад №7'!O75+'Дет.Сад №6'!O75+'Дет.Сад Владим'!O75+#REF!</f>
        <v>#REF!</v>
      </c>
      <c r="P75" s="94" t="e">
        <f>'Дет.Сад №2'!P75+'Дет.Сад №4'!P75+'Дет.Сад №7'!P75+'Дет.Сад №6'!P75+'Дет.Сад Владим'!P75+#REF!</f>
        <v>#REF!</v>
      </c>
      <c r="Q75" s="94" t="e">
        <f>'Дет.Сад №2'!Q75+'Дет.Сад №4'!Q75+'Дет.Сад №7'!Q75+'Дет.Сад №6'!Q75+'Дет.Сад Владим'!Q75+#REF!</f>
        <v>#REF!</v>
      </c>
      <c r="R75" s="39"/>
      <c r="S75" s="37" t="e">
        <f t="shared" si="0"/>
        <v>#REF!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94" t="e">
        <f>'Дет.Сад №2'!K76+'Дет.Сад №4'!K76+'Дет.Сад №7'!K76+'Дет.Сад №6'!K76+'Дет.Сад Владим'!K76+#REF!</f>
        <v>#REF!</v>
      </c>
      <c r="L76" s="94" t="e">
        <f>'Дет.Сад №2'!L76+'Дет.Сад №4'!L76+'Дет.Сад №7'!L76+'Дет.Сад №6'!L76+'Дет.Сад Владим'!L76+#REF!</f>
        <v>#REF!</v>
      </c>
      <c r="M76" s="94" t="e">
        <f>'Дет.Сад №2'!M76+'Дет.Сад №4'!M76+'Дет.Сад №7'!M76+'Дет.Сад №6'!M76+'Дет.Сад Владим'!M76+#REF!</f>
        <v>#REF!</v>
      </c>
      <c r="N76" s="94" t="e">
        <f>'Дет.Сад №2'!N76+'Дет.Сад №4'!N76+'Дет.Сад №7'!N76+'Дет.Сад №6'!N76+'Дет.Сад Владим'!N76+#REF!</f>
        <v>#REF!</v>
      </c>
      <c r="O76" s="94" t="e">
        <f>'Дет.Сад №2'!O76+'Дет.Сад №4'!O76+'Дет.Сад №7'!O76+'Дет.Сад №6'!O76+'Дет.Сад Владим'!O76+#REF!</f>
        <v>#REF!</v>
      </c>
      <c r="P76" s="94" t="e">
        <f>'Дет.Сад №2'!P76+'Дет.Сад №4'!P76+'Дет.Сад №7'!P76+'Дет.Сад №6'!P76+'Дет.Сад Владим'!P76+#REF!</f>
        <v>#REF!</v>
      </c>
      <c r="Q76" s="94" t="e">
        <f>'Дет.Сад №2'!Q76+'Дет.Сад №4'!Q76+'Дет.Сад №7'!Q76+'Дет.Сад №6'!Q76+'Дет.Сад Владим'!Q76+#REF!</f>
        <v>#REF!</v>
      </c>
      <c r="R76" s="39"/>
      <c r="S76" s="37" t="e">
        <f t="shared" si="0"/>
        <v>#REF!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94" t="e">
        <f>'Дет.Сад №2'!K77+'Дет.Сад №4'!K77+'Дет.Сад №7'!K77+'Дет.Сад №6'!K77+'Дет.Сад Владим'!K77+#REF!</f>
        <v>#REF!</v>
      </c>
      <c r="L77" s="94" t="e">
        <f>'Дет.Сад №2'!L77+'Дет.Сад №4'!L77+'Дет.Сад №7'!L77+'Дет.Сад №6'!L77+'Дет.Сад Владим'!L77+#REF!</f>
        <v>#REF!</v>
      </c>
      <c r="M77" s="94" t="e">
        <f>'Дет.Сад №2'!M77+'Дет.Сад №4'!M77+'Дет.Сад №7'!M77+'Дет.Сад №6'!M77+'Дет.Сад Владим'!M77+#REF!</f>
        <v>#REF!</v>
      </c>
      <c r="N77" s="94" t="e">
        <f>'Дет.Сад №2'!N77+'Дет.Сад №4'!N77+'Дет.Сад №7'!N77+'Дет.Сад №6'!N77+'Дет.Сад Владим'!N77+#REF!</f>
        <v>#REF!</v>
      </c>
      <c r="O77" s="94" t="e">
        <f>'Дет.Сад №2'!O77+'Дет.Сад №4'!O77+'Дет.Сад №7'!O77+'Дет.Сад №6'!O77+'Дет.Сад Владим'!O77+#REF!</f>
        <v>#REF!</v>
      </c>
      <c r="P77" s="94" t="e">
        <f>'Дет.Сад №2'!P77+'Дет.Сад №4'!P77+'Дет.Сад №7'!P77+'Дет.Сад №6'!P77+'Дет.Сад Владим'!P77+#REF!</f>
        <v>#REF!</v>
      </c>
      <c r="Q77" s="94" t="e">
        <f>'Дет.Сад №2'!Q77+'Дет.Сад №4'!Q77+'Дет.Сад №7'!Q77+'Дет.Сад №6'!Q77+'Дет.Сад Владим'!Q77+#REF!</f>
        <v>#REF!</v>
      </c>
      <c r="R77" s="39"/>
      <c r="S77" s="37" t="e">
        <f t="shared" si="0"/>
        <v>#REF!</v>
      </c>
    </row>
    <row r="78" spans="1:19" ht="18">
      <c r="A78" s="147" t="s">
        <v>34</v>
      </c>
      <c r="B78" s="147"/>
      <c r="C78" s="147"/>
      <c r="D78" s="147"/>
      <c r="E78" s="147"/>
      <c r="F78" s="147"/>
      <c r="G78" s="147"/>
      <c r="H78" s="147"/>
      <c r="I78" s="147"/>
      <c r="J78" s="26"/>
      <c r="K78" s="94" t="e">
        <f>'Дет.Сад №2'!K78+'Дет.Сад №4'!K78+'Дет.Сад №7'!K78+'Дет.Сад №6'!K78+'Дет.Сад Владим'!K78+#REF!</f>
        <v>#REF!</v>
      </c>
      <c r="L78" s="94" t="e">
        <f>'Дет.Сад №2'!L78+'Дет.Сад №4'!L78+'Дет.Сад №7'!L78+'Дет.Сад №6'!L78+'Дет.Сад Владим'!L78+#REF!</f>
        <v>#REF!</v>
      </c>
      <c r="M78" s="94" t="e">
        <f>'Дет.Сад №2'!M78+'Дет.Сад №4'!M78+'Дет.Сад №7'!M78+'Дет.Сад №6'!M78+'Дет.Сад Владим'!M78+#REF!</f>
        <v>#REF!</v>
      </c>
      <c r="N78" s="94" t="e">
        <f>'Дет.Сад №2'!N78+'Дет.Сад №4'!N78+'Дет.Сад №7'!N78+'Дет.Сад №6'!N78+'Дет.Сад Владим'!N78+#REF!</f>
        <v>#REF!</v>
      </c>
      <c r="O78" s="94" t="e">
        <f>'Дет.Сад №2'!O78+'Дет.Сад №4'!O78+'Дет.Сад №7'!O78+'Дет.Сад №6'!O78+'Дет.Сад Владим'!O78+#REF!</f>
        <v>#REF!</v>
      </c>
      <c r="P78" s="94" t="e">
        <f>'Дет.Сад №2'!P78+'Дет.Сад №4'!P78+'Дет.Сад №7'!P78+'Дет.Сад №6'!P78+'Дет.Сад Владим'!P78+#REF!</f>
        <v>#REF!</v>
      </c>
      <c r="Q78" s="94" t="e">
        <f>'Дет.Сад №2'!Q78+'Дет.Сад №4'!Q78+'Дет.Сад №7'!Q78+'Дет.Сад №6'!Q78+'Дет.Сад Владим'!Q78+#REF!</f>
        <v>#REF!</v>
      </c>
      <c r="R78" s="39"/>
      <c r="S78" s="37" t="e">
        <f>K78-L78-M78-N78-O78</f>
        <v>#REF!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35238310</v>
      </c>
      <c r="L80" s="1"/>
      <c r="M80" s="1"/>
      <c r="N80" s="1"/>
      <c r="O80" s="1"/>
      <c r="P80" s="1">
        <v>36639637</v>
      </c>
      <c r="Q80">
        <v>38094219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 t="e">
        <f>K80-K78</f>
        <v>#REF!</v>
      </c>
      <c r="L81" s="5"/>
      <c r="M81" s="5"/>
      <c r="N81" s="5"/>
      <c r="O81" s="1"/>
      <c r="P81" s="58" t="e">
        <f>P80-P78</f>
        <v>#REF!</v>
      </c>
      <c r="Q81" s="58" t="e">
        <f>Q80-Q78</f>
        <v>#REF!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27" topLeftCell="A71" activePane="bottomLeft" state="frozen"/>
      <selection pane="topLeft" activeCell="A1" sqref="A1"/>
      <selection pane="bottomLeft" activeCell="O54" sqref="O54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30" t="s">
        <v>17</v>
      </c>
      <c r="J2" s="130"/>
      <c r="K2" s="130"/>
      <c r="L2" s="130"/>
      <c r="M2" s="130"/>
      <c r="N2" s="130"/>
    </row>
    <row r="3" spans="1:14" ht="28.5" customHeight="1">
      <c r="A3" s="10"/>
      <c r="I3" s="131" t="s">
        <v>113</v>
      </c>
      <c r="J3" s="131"/>
      <c r="K3" s="131"/>
      <c r="L3" s="131"/>
      <c r="M3" s="131"/>
      <c r="N3" s="131"/>
    </row>
    <row r="4" spans="1:14" ht="12.75">
      <c r="A4" s="11" t="s">
        <v>12</v>
      </c>
      <c r="I4" s="132" t="s">
        <v>18</v>
      </c>
      <c r="J4" s="132"/>
      <c r="K4" s="132"/>
      <c r="L4" s="132"/>
      <c r="M4" s="132"/>
      <c r="N4" s="132"/>
    </row>
    <row r="5" spans="1:14" ht="12.75">
      <c r="A5" s="10"/>
      <c r="I5" s="131" t="s">
        <v>114</v>
      </c>
      <c r="J5" s="131"/>
      <c r="K5" s="131"/>
      <c r="L5" s="131"/>
      <c r="M5" s="131"/>
      <c r="N5" s="131"/>
    </row>
    <row r="6" spans="1:14" ht="12.75">
      <c r="A6" s="11" t="s">
        <v>13</v>
      </c>
      <c r="I6" s="133" t="s">
        <v>13</v>
      </c>
      <c r="J6" s="133"/>
      <c r="K6" s="133"/>
      <c r="L6" s="133"/>
      <c r="M6" s="133"/>
      <c r="N6" s="133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187</v>
      </c>
    </row>
    <row r="15" spans="2:15" ht="12.75">
      <c r="B15" s="134" t="s">
        <v>19</v>
      </c>
      <c r="C15" s="134"/>
      <c r="D15" s="134"/>
      <c r="E15" s="134"/>
      <c r="F15" s="134"/>
      <c r="G15" s="134"/>
      <c r="H15" s="78"/>
      <c r="O15" s="14" t="s">
        <v>20</v>
      </c>
    </row>
    <row r="16" spans="2:15" ht="12.75">
      <c r="B16" s="134" t="s">
        <v>117</v>
      </c>
      <c r="C16" s="134"/>
      <c r="D16" s="134"/>
      <c r="E16" s="134"/>
      <c r="F16" s="134"/>
      <c r="G16" s="134"/>
      <c r="H16" s="78"/>
      <c r="N16" s="30" t="s">
        <v>27</v>
      </c>
      <c r="O16" s="15" t="s">
        <v>28</v>
      </c>
    </row>
    <row r="17" spans="2:15" ht="12.75">
      <c r="B17" s="130" t="str">
        <f>I9</f>
        <v>"     29      "       декабря   2017 года</v>
      </c>
      <c r="C17" s="130"/>
      <c r="D17" s="130"/>
      <c r="E17" s="130"/>
      <c r="F17" s="130"/>
      <c r="G17" s="130"/>
      <c r="H17" s="9"/>
      <c r="N17" s="20" t="s">
        <v>21</v>
      </c>
      <c r="O17" s="13" t="s">
        <v>188</v>
      </c>
    </row>
    <row r="18" spans="14:15" ht="12.75">
      <c r="N18" s="20" t="s">
        <v>22</v>
      </c>
      <c r="O18" s="13" t="s">
        <v>143</v>
      </c>
    </row>
    <row r="19" spans="1:15" ht="15.75">
      <c r="A19" t="s">
        <v>166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165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9" t="s">
        <v>39</v>
      </c>
      <c r="B25" s="139"/>
      <c r="C25" s="139"/>
      <c r="D25" s="139"/>
      <c r="E25" s="139"/>
      <c r="F25" s="139"/>
      <c r="G25" s="139"/>
      <c r="H25" s="79"/>
    </row>
    <row r="26" spans="1:17" ht="12.75" customHeight="1">
      <c r="A26" s="140" t="s">
        <v>0</v>
      </c>
      <c r="B26" s="140" t="s">
        <v>1</v>
      </c>
      <c r="C26" s="141" t="s">
        <v>2</v>
      </c>
      <c r="D26" s="142"/>
      <c r="E26" s="142"/>
      <c r="F26" s="142"/>
      <c r="G26" s="142"/>
      <c r="H26" s="142"/>
      <c r="I26" s="142"/>
      <c r="J26" s="143"/>
      <c r="K26" s="27" t="s">
        <v>101</v>
      </c>
      <c r="L26" s="141" t="s">
        <v>5</v>
      </c>
      <c r="M26" s="142"/>
      <c r="N26" s="142"/>
      <c r="O26" s="143"/>
      <c r="P26" s="28" t="s">
        <v>102</v>
      </c>
      <c r="Q26" s="28" t="s">
        <v>103</v>
      </c>
    </row>
    <row r="27" spans="1:17" ht="22.5">
      <c r="A27" s="140"/>
      <c r="B27" s="140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1258600</v>
      </c>
      <c r="L32" s="49">
        <f t="shared" si="1"/>
        <v>314500</v>
      </c>
      <c r="M32" s="49">
        <f t="shared" si="1"/>
        <v>314600</v>
      </c>
      <c r="N32" s="49">
        <f t="shared" si="1"/>
        <v>314600</v>
      </c>
      <c r="O32" s="49">
        <f t="shared" si="1"/>
        <v>314900</v>
      </c>
      <c r="P32" s="49">
        <f t="shared" si="1"/>
        <v>1308820</v>
      </c>
      <c r="Q32" s="49">
        <f t="shared" si="1"/>
        <v>1361090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965100</v>
      </c>
      <c r="L33" s="50">
        <f aca="true" t="shared" si="2" ref="L33:Q33">L34</f>
        <v>241200</v>
      </c>
      <c r="M33" s="50">
        <f t="shared" si="2"/>
        <v>241200</v>
      </c>
      <c r="N33" s="50">
        <f t="shared" si="2"/>
        <v>241200</v>
      </c>
      <c r="O33" s="50">
        <f t="shared" si="2"/>
        <v>241500</v>
      </c>
      <c r="P33" s="50">
        <f t="shared" si="2"/>
        <v>1003700</v>
      </c>
      <c r="Q33" s="50">
        <f t="shared" si="2"/>
        <v>1043848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965100</v>
      </c>
      <c r="L34" s="51">
        <v>241200</v>
      </c>
      <c r="M34" s="51">
        <v>241200</v>
      </c>
      <c r="N34" s="51">
        <v>241200</v>
      </c>
      <c r="O34" s="51">
        <v>241500</v>
      </c>
      <c r="P34" s="52">
        <v>1003700</v>
      </c>
      <c r="Q34" s="53">
        <v>1043848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2000</v>
      </c>
      <c r="L35" s="50">
        <f aca="true" t="shared" si="3" ref="L35:Q35">L36+L37+L38+L39</f>
        <v>500</v>
      </c>
      <c r="M35" s="50">
        <f t="shared" si="3"/>
        <v>500</v>
      </c>
      <c r="N35" s="50">
        <f t="shared" si="3"/>
        <v>500</v>
      </c>
      <c r="O35" s="50">
        <f t="shared" si="3"/>
        <v>500</v>
      </c>
      <c r="P35" s="50">
        <f t="shared" si="3"/>
        <v>2000</v>
      </c>
      <c r="Q35" s="50">
        <f t="shared" si="3"/>
        <v>2000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2000</v>
      </c>
      <c r="L38" s="51">
        <v>500</v>
      </c>
      <c r="M38" s="51">
        <v>500</v>
      </c>
      <c r="N38" s="51">
        <v>500</v>
      </c>
      <c r="O38" s="51">
        <v>500</v>
      </c>
      <c r="P38" s="52">
        <v>2000</v>
      </c>
      <c r="Q38" s="53">
        <v>2000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291500</v>
      </c>
      <c r="L40" s="54">
        <f aca="true" t="shared" si="4" ref="L40:Q40">L41</f>
        <v>72800</v>
      </c>
      <c r="M40" s="54">
        <f t="shared" si="4"/>
        <v>72900</v>
      </c>
      <c r="N40" s="54">
        <f t="shared" si="4"/>
        <v>72900</v>
      </c>
      <c r="O40" s="54">
        <f t="shared" si="4"/>
        <v>72900</v>
      </c>
      <c r="P40" s="54">
        <f t="shared" si="4"/>
        <v>303120</v>
      </c>
      <c r="Q40" s="54">
        <f t="shared" si="4"/>
        <v>315242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291500</v>
      </c>
      <c r="L41" s="51">
        <v>72800</v>
      </c>
      <c r="M41" s="51">
        <v>72900</v>
      </c>
      <c r="N41" s="51">
        <v>72900</v>
      </c>
      <c r="O41" s="51">
        <v>72900</v>
      </c>
      <c r="P41" s="52">
        <v>303120</v>
      </c>
      <c r="Q41" s="53">
        <v>315242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3808110</v>
      </c>
      <c r="L42" s="55">
        <f t="shared" si="5"/>
        <v>836800</v>
      </c>
      <c r="M42" s="55">
        <f t="shared" si="5"/>
        <v>959100</v>
      </c>
      <c r="N42" s="55">
        <f t="shared" si="5"/>
        <v>959200</v>
      </c>
      <c r="O42" s="55">
        <f t="shared" si="5"/>
        <v>1053010</v>
      </c>
      <c r="P42" s="55">
        <f t="shared" si="5"/>
        <v>3959045</v>
      </c>
      <c r="Q42" s="55">
        <f t="shared" si="5"/>
        <v>4116424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3808110</v>
      </c>
      <c r="L49" s="50">
        <f aca="true" t="shared" si="7" ref="L49:Q49">L51+L57+L60+L62+L64</f>
        <v>836800</v>
      </c>
      <c r="M49" s="50">
        <f t="shared" si="7"/>
        <v>959100</v>
      </c>
      <c r="N49" s="50">
        <f t="shared" si="7"/>
        <v>959200</v>
      </c>
      <c r="O49" s="50">
        <f t="shared" si="7"/>
        <v>1053010</v>
      </c>
      <c r="P49" s="50">
        <f t="shared" si="7"/>
        <v>3959045</v>
      </c>
      <c r="Q49" s="50">
        <f t="shared" si="7"/>
        <v>4116424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1504450</v>
      </c>
      <c r="L51" s="50">
        <f aca="true" t="shared" si="8" ref="L51:Q51">L52+L53+L55+L56+L54</f>
        <v>282800</v>
      </c>
      <c r="M51" s="50">
        <f t="shared" si="8"/>
        <v>376000</v>
      </c>
      <c r="N51" s="50">
        <f t="shared" si="8"/>
        <v>376080</v>
      </c>
      <c r="O51" s="50">
        <f t="shared" si="8"/>
        <v>469570</v>
      </c>
      <c r="P51" s="50">
        <f t="shared" si="8"/>
        <v>1564501</v>
      </c>
      <c r="Q51" s="50">
        <f t="shared" si="8"/>
        <v>1627354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523770</v>
      </c>
      <c r="L52" s="56">
        <v>130900</v>
      </c>
      <c r="M52" s="56">
        <v>130900</v>
      </c>
      <c r="N52" s="56">
        <v>130900</v>
      </c>
      <c r="O52" s="56">
        <v>131070</v>
      </c>
      <c r="P52" s="52">
        <v>544891</v>
      </c>
      <c r="Q52" s="53">
        <v>566566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772800</v>
      </c>
      <c r="L53" s="56">
        <v>100000</v>
      </c>
      <c r="M53" s="56">
        <v>193200</v>
      </c>
      <c r="N53" s="56">
        <v>193200</v>
      </c>
      <c r="O53" s="56">
        <v>286400</v>
      </c>
      <c r="P53" s="52">
        <v>803404</v>
      </c>
      <c r="Q53" s="53">
        <v>835980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118180</v>
      </c>
      <c r="L55" s="56">
        <v>29500</v>
      </c>
      <c r="M55" s="56">
        <v>29500</v>
      </c>
      <c r="N55" s="56">
        <v>29580</v>
      </c>
      <c r="O55" s="56">
        <v>29600</v>
      </c>
      <c r="P55" s="52">
        <v>122908</v>
      </c>
      <c r="Q55" s="53">
        <v>127804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89700</v>
      </c>
      <c r="L56" s="56">
        <v>22400</v>
      </c>
      <c r="M56" s="56">
        <v>22400</v>
      </c>
      <c r="N56" s="56">
        <v>22400</v>
      </c>
      <c r="O56" s="56">
        <v>22500</v>
      </c>
      <c r="P56" s="52">
        <v>93298</v>
      </c>
      <c r="Q56" s="53">
        <v>97004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110120</v>
      </c>
      <c r="L57" s="50">
        <f aca="true" t="shared" si="9" ref="L57:Q57">L58+L59</f>
        <v>27500</v>
      </c>
      <c r="M57" s="50">
        <f t="shared" si="9"/>
        <v>27500</v>
      </c>
      <c r="N57" s="50">
        <f t="shared" si="9"/>
        <v>27520</v>
      </c>
      <c r="O57" s="50">
        <f t="shared" si="9"/>
        <v>27600</v>
      </c>
      <c r="P57" s="50">
        <f t="shared" si="9"/>
        <v>114014</v>
      </c>
      <c r="Q57" s="50">
        <f t="shared" si="9"/>
        <v>118450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110120</v>
      </c>
      <c r="L58" s="56">
        <v>27500</v>
      </c>
      <c r="M58" s="56">
        <v>27500</v>
      </c>
      <c r="N58" s="56">
        <v>27520</v>
      </c>
      <c r="O58" s="56">
        <v>27600</v>
      </c>
      <c r="P58" s="52">
        <v>114014</v>
      </c>
      <c r="Q58" s="53">
        <v>118450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105000</v>
      </c>
      <c r="L60" s="50">
        <f aca="true" t="shared" si="10" ref="L60:Q60">L61</f>
        <v>26300</v>
      </c>
      <c r="M60" s="50">
        <f t="shared" si="10"/>
        <v>26200</v>
      </c>
      <c r="N60" s="50">
        <f t="shared" si="10"/>
        <v>26200</v>
      </c>
      <c r="O60" s="50">
        <f t="shared" si="10"/>
        <v>26300</v>
      </c>
      <c r="P60" s="50">
        <f t="shared" si="10"/>
        <v>109200</v>
      </c>
      <c r="Q60" s="50">
        <f t="shared" si="10"/>
        <v>113570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105000</v>
      </c>
      <c r="L61" s="56">
        <v>26300</v>
      </c>
      <c r="M61" s="56">
        <v>26200</v>
      </c>
      <c r="N61" s="56">
        <v>26200</v>
      </c>
      <c r="O61" s="56">
        <v>26300</v>
      </c>
      <c r="P61" s="52">
        <v>109200</v>
      </c>
      <c r="Q61" s="53">
        <v>113570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2088540</v>
      </c>
      <c r="L64" s="50">
        <f aca="true" t="shared" si="12" ref="L64:Q64">L68+L69+L70+L65+L67+L66</f>
        <v>500200</v>
      </c>
      <c r="M64" s="50">
        <f t="shared" si="12"/>
        <v>529400</v>
      </c>
      <c r="N64" s="50">
        <f t="shared" si="12"/>
        <v>529400</v>
      </c>
      <c r="O64" s="50">
        <f t="shared" si="12"/>
        <v>529540</v>
      </c>
      <c r="P64" s="50">
        <f t="shared" si="12"/>
        <v>2171330</v>
      </c>
      <c r="Q64" s="50">
        <f t="shared" si="12"/>
        <v>2257050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1329740</v>
      </c>
      <c r="L65" s="96">
        <v>332400</v>
      </c>
      <c r="M65" s="96">
        <v>332400</v>
      </c>
      <c r="N65" s="96">
        <v>332400</v>
      </c>
      <c r="O65" s="96">
        <v>332540</v>
      </c>
      <c r="P65" s="95">
        <v>1382930</v>
      </c>
      <c r="Q65" s="95">
        <v>1438250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729600</v>
      </c>
      <c r="L66" s="96">
        <v>160500</v>
      </c>
      <c r="M66" s="96">
        <v>189700</v>
      </c>
      <c r="N66" s="96">
        <v>189700</v>
      </c>
      <c r="O66" s="96">
        <v>189700</v>
      </c>
      <c r="P66" s="95">
        <v>759200</v>
      </c>
      <c r="Q66" s="95">
        <v>789600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29200</v>
      </c>
      <c r="L68" s="56">
        <v>7300</v>
      </c>
      <c r="M68" s="56">
        <v>7300</v>
      </c>
      <c r="N68" s="56">
        <v>7300</v>
      </c>
      <c r="O68" s="56">
        <v>7300</v>
      </c>
      <c r="P68" s="52">
        <v>29200</v>
      </c>
      <c r="Q68" s="53">
        <v>29200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/>
      <c r="L69" s="56"/>
      <c r="M69" s="56"/>
      <c r="N69" s="56"/>
      <c r="O69" s="56"/>
      <c r="P69" s="52"/>
      <c r="Q69" s="53"/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/>
      <c r="L70" s="56"/>
      <c r="M70" s="56"/>
      <c r="N70" s="56"/>
      <c r="O70" s="56"/>
      <c r="P70" s="52"/>
      <c r="Q70" s="53"/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216900</v>
      </c>
      <c r="L71" s="55">
        <f t="shared" si="13"/>
        <v>57000</v>
      </c>
      <c r="M71" s="55">
        <f t="shared" si="13"/>
        <v>55000</v>
      </c>
      <c r="N71" s="55">
        <f t="shared" si="13"/>
        <v>53100</v>
      </c>
      <c r="O71" s="55">
        <f t="shared" si="13"/>
        <v>51800</v>
      </c>
      <c r="P71" s="55">
        <f t="shared" si="13"/>
        <v>225758</v>
      </c>
      <c r="Q71" s="55">
        <f t="shared" si="13"/>
        <v>234630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209200</v>
      </c>
      <c r="L72" s="75">
        <f aca="true" t="shared" si="14" ref="L72:Q72">L73</f>
        <v>55000</v>
      </c>
      <c r="M72" s="75">
        <f t="shared" si="14"/>
        <v>53000</v>
      </c>
      <c r="N72" s="75">
        <f t="shared" si="14"/>
        <v>51200</v>
      </c>
      <c r="O72" s="75">
        <f t="shared" si="14"/>
        <v>50000</v>
      </c>
      <c r="P72" s="75">
        <f t="shared" si="14"/>
        <v>217560</v>
      </c>
      <c r="Q72" s="75">
        <f t="shared" si="14"/>
        <v>226280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209200</v>
      </c>
      <c r="L73" s="56">
        <v>55000</v>
      </c>
      <c r="M73" s="56">
        <v>53000</v>
      </c>
      <c r="N73" s="56">
        <v>51200</v>
      </c>
      <c r="O73" s="56">
        <v>50000</v>
      </c>
      <c r="P73" s="52">
        <v>217560</v>
      </c>
      <c r="Q73" s="53">
        <v>226280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7700</v>
      </c>
      <c r="L76" s="50">
        <f aca="true" t="shared" si="16" ref="L76:Q76">L77</f>
        <v>2000</v>
      </c>
      <c r="M76" s="50">
        <f t="shared" si="16"/>
        <v>2000</v>
      </c>
      <c r="N76" s="50">
        <f t="shared" si="16"/>
        <v>1900</v>
      </c>
      <c r="O76" s="50">
        <f t="shared" si="16"/>
        <v>1800</v>
      </c>
      <c r="P76" s="50">
        <f t="shared" si="16"/>
        <v>8198</v>
      </c>
      <c r="Q76" s="50">
        <f t="shared" si="16"/>
        <v>8350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7700</v>
      </c>
      <c r="L77" s="56">
        <v>2000</v>
      </c>
      <c r="M77" s="56">
        <v>2000</v>
      </c>
      <c r="N77" s="56">
        <v>1900</v>
      </c>
      <c r="O77" s="56">
        <v>1800</v>
      </c>
      <c r="P77" s="52">
        <v>8198</v>
      </c>
      <c r="Q77" s="53">
        <v>8350</v>
      </c>
      <c r="R77" s="39"/>
      <c r="S77" s="37">
        <f t="shared" si="0"/>
        <v>0</v>
      </c>
    </row>
    <row r="78" spans="1:19" ht="18">
      <c r="A78" s="147" t="s">
        <v>34</v>
      </c>
      <c r="B78" s="147"/>
      <c r="C78" s="147"/>
      <c r="D78" s="147"/>
      <c r="E78" s="147"/>
      <c r="F78" s="147"/>
      <c r="G78" s="147"/>
      <c r="H78" s="147"/>
      <c r="I78" s="147"/>
      <c r="J78" s="26"/>
      <c r="K78" s="57">
        <f>K32+K42+K71</f>
        <v>5283610</v>
      </c>
      <c r="L78" s="57">
        <f aca="true" t="shared" si="17" ref="L78:Q78">L32+L42+L71</f>
        <v>1208300</v>
      </c>
      <c r="M78" s="57">
        <f t="shared" si="17"/>
        <v>1328700</v>
      </c>
      <c r="N78" s="57">
        <f t="shared" si="17"/>
        <v>1326900</v>
      </c>
      <c r="O78" s="57">
        <f t="shared" si="17"/>
        <v>1419710</v>
      </c>
      <c r="P78" s="57">
        <f t="shared" si="17"/>
        <v>5493623</v>
      </c>
      <c r="Q78" s="57">
        <f t="shared" si="17"/>
        <v>5712144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5283610</v>
      </c>
      <c r="L80" s="1"/>
      <c r="M80" s="1"/>
      <c r="N80" s="1"/>
      <c r="O80" s="1"/>
      <c r="P80" s="1">
        <v>5493623</v>
      </c>
      <c r="Q80">
        <v>5712144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I2:N2"/>
    <mergeCell ref="I3:N3"/>
    <mergeCell ref="I4:N4"/>
    <mergeCell ref="I5:N5"/>
    <mergeCell ref="I6:N6"/>
    <mergeCell ref="B15:G15"/>
    <mergeCell ref="A78:I78"/>
    <mergeCell ref="B16:G16"/>
    <mergeCell ref="B17:G17"/>
    <mergeCell ref="A25:G25"/>
    <mergeCell ref="A26:A27"/>
    <mergeCell ref="B26:B27"/>
    <mergeCell ref="C26:J26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27" topLeftCell="A73" activePane="bottomLeft" state="frozen"/>
      <selection pane="topLeft" activeCell="A1" sqref="A1"/>
      <selection pane="bottomLeft" activeCell="O54" sqref="O54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30" t="s">
        <v>17</v>
      </c>
      <c r="J2" s="130"/>
      <c r="K2" s="130"/>
      <c r="L2" s="130"/>
      <c r="M2" s="130"/>
      <c r="N2" s="130"/>
    </row>
    <row r="3" spans="1:14" ht="28.5" customHeight="1">
      <c r="A3" s="10"/>
      <c r="I3" s="131" t="s">
        <v>113</v>
      </c>
      <c r="J3" s="131"/>
      <c r="K3" s="131"/>
      <c r="L3" s="131"/>
      <c r="M3" s="131"/>
      <c r="N3" s="131"/>
    </row>
    <row r="4" spans="1:14" ht="12.75">
      <c r="A4" s="11" t="s">
        <v>12</v>
      </c>
      <c r="I4" s="132" t="s">
        <v>18</v>
      </c>
      <c r="J4" s="132"/>
      <c r="K4" s="132"/>
      <c r="L4" s="132"/>
      <c r="M4" s="132"/>
      <c r="N4" s="132"/>
    </row>
    <row r="5" spans="1:14" ht="12.75">
      <c r="A5" s="10"/>
      <c r="I5" s="131" t="s">
        <v>114</v>
      </c>
      <c r="J5" s="131"/>
      <c r="K5" s="131"/>
      <c r="L5" s="131"/>
      <c r="M5" s="131"/>
      <c r="N5" s="131"/>
    </row>
    <row r="6" spans="1:14" ht="12.75">
      <c r="A6" s="11" t="s">
        <v>13</v>
      </c>
      <c r="I6" s="133" t="s">
        <v>13</v>
      </c>
      <c r="J6" s="133"/>
      <c r="K6" s="133"/>
      <c r="L6" s="133"/>
      <c r="M6" s="133"/>
      <c r="N6" s="133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187</v>
      </c>
    </row>
    <row r="15" spans="2:15" ht="12.75">
      <c r="B15" s="134" t="s">
        <v>19</v>
      </c>
      <c r="C15" s="134"/>
      <c r="D15" s="134"/>
      <c r="E15" s="134"/>
      <c r="F15" s="134"/>
      <c r="G15" s="134"/>
      <c r="H15" s="78"/>
      <c r="O15" s="14" t="s">
        <v>20</v>
      </c>
    </row>
    <row r="16" spans="2:15" ht="12.75">
      <c r="B16" s="134" t="s">
        <v>117</v>
      </c>
      <c r="C16" s="134"/>
      <c r="D16" s="134"/>
      <c r="E16" s="134"/>
      <c r="F16" s="134"/>
      <c r="G16" s="134"/>
      <c r="H16" s="78"/>
      <c r="N16" s="30" t="s">
        <v>27</v>
      </c>
      <c r="O16" s="15" t="s">
        <v>28</v>
      </c>
    </row>
    <row r="17" spans="2:15" ht="12.75">
      <c r="B17" s="130" t="str">
        <f>I9</f>
        <v>"     29      "       декабря   2017 года</v>
      </c>
      <c r="C17" s="130"/>
      <c r="D17" s="130"/>
      <c r="E17" s="130"/>
      <c r="F17" s="130"/>
      <c r="G17" s="130"/>
      <c r="H17" s="9"/>
      <c r="N17" s="20" t="s">
        <v>21</v>
      </c>
      <c r="O17" s="13" t="s">
        <v>188</v>
      </c>
    </row>
    <row r="18" spans="14:15" ht="12.75">
      <c r="N18" s="20" t="s">
        <v>22</v>
      </c>
      <c r="O18" s="13" t="s">
        <v>144</v>
      </c>
    </row>
    <row r="19" spans="1:15" ht="15.75">
      <c r="A19" t="s">
        <v>164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163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9" t="s">
        <v>39</v>
      </c>
      <c r="B25" s="139"/>
      <c r="C25" s="139"/>
      <c r="D25" s="139"/>
      <c r="E25" s="139"/>
      <c r="F25" s="139"/>
      <c r="G25" s="139"/>
      <c r="H25" s="79"/>
    </row>
    <row r="26" spans="1:17" ht="12.75" customHeight="1">
      <c r="A26" s="140" t="s">
        <v>0</v>
      </c>
      <c r="B26" s="140" t="s">
        <v>1</v>
      </c>
      <c r="C26" s="141" t="s">
        <v>2</v>
      </c>
      <c r="D26" s="142"/>
      <c r="E26" s="142"/>
      <c r="F26" s="142"/>
      <c r="G26" s="142"/>
      <c r="H26" s="142"/>
      <c r="I26" s="142"/>
      <c r="J26" s="143"/>
      <c r="K26" s="27" t="s">
        <v>101</v>
      </c>
      <c r="L26" s="141" t="s">
        <v>5</v>
      </c>
      <c r="M26" s="142"/>
      <c r="N26" s="142"/>
      <c r="O26" s="143"/>
      <c r="P26" s="28" t="s">
        <v>102</v>
      </c>
      <c r="Q26" s="28" t="s">
        <v>103</v>
      </c>
    </row>
    <row r="27" spans="1:17" ht="22.5">
      <c r="A27" s="140"/>
      <c r="B27" s="140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1468000</v>
      </c>
      <c r="L32" s="49">
        <f t="shared" si="1"/>
        <v>367000</v>
      </c>
      <c r="M32" s="49">
        <f t="shared" si="1"/>
        <v>367000</v>
      </c>
      <c r="N32" s="49">
        <f t="shared" si="1"/>
        <v>367000</v>
      </c>
      <c r="O32" s="49">
        <f t="shared" si="1"/>
        <v>367000</v>
      </c>
      <c r="P32" s="49">
        <f t="shared" si="1"/>
        <v>1526690</v>
      </c>
      <c r="Q32" s="49">
        <f t="shared" si="1"/>
        <v>1587682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1126000</v>
      </c>
      <c r="L33" s="50">
        <f aca="true" t="shared" si="2" ref="L33:Q33">L34</f>
        <v>281500</v>
      </c>
      <c r="M33" s="50">
        <f t="shared" si="2"/>
        <v>281500</v>
      </c>
      <c r="N33" s="50">
        <f t="shared" si="2"/>
        <v>281500</v>
      </c>
      <c r="O33" s="50">
        <f t="shared" si="2"/>
        <v>281500</v>
      </c>
      <c r="P33" s="50">
        <f t="shared" si="2"/>
        <v>1171040</v>
      </c>
      <c r="Q33" s="50">
        <f t="shared" si="2"/>
        <v>1217882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1126000</v>
      </c>
      <c r="L34" s="51">
        <v>281500</v>
      </c>
      <c r="M34" s="51">
        <v>281500</v>
      </c>
      <c r="N34" s="51">
        <v>281500</v>
      </c>
      <c r="O34" s="51">
        <v>281500</v>
      </c>
      <c r="P34" s="52">
        <v>1171040</v>
      </c>
      <c r="Q34" s="53">
        <v>1217882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2000</v>
      </c>
      <c r="L35" s="50">
        <f aca="true" t="shared" si="3" ref="L35:Q35">L36+L37+L38+L39</f>
        <v>500</v>
      </c>
      <c r="M35" s="50">
        <f t="shared" si="3"/>
        <v>500</v>
      </c>
      <c r="N35" s="50">
        <f t="shared" si="3"/>
        <v>500</v>
      </c>
      <c r="O35" s="50">
        <f t="shared" si="3"/>
        <v>500</v>
      </c>
      <c r="P35" s="50">
        <f t="shared" si="3"/>
        <v>2000</v>
      </c>
      <c r="Q35" s="50">
        <f t="shared" si="3"/>
        <v>2000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2000</v>
      </c>
      <c r="L38" s="51">
        <v>500</v>
      </c>
      <c r="M38" s="51">
        <v>500</v>
      </c>
      <c r="N38" s="51">
        <v>500</v>
      </c>
      <c r="O38" s="51">
        <v>500</v>
      </c>
      <c r="P38" s="52">
        <v>2000</v>
      </c>
      <c r="Q38" s="53">
        <v>2000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340000</v>
      </c>
      <c r="L40" s="54">
        <f aca="true" t="shared" si="4" ref="L40:Q40">L41</f>
        <v>85000</v>
      </c>
      <c r="M40" s="54">
        <f t="shared" si="4"/>
        <v>85000</v>
      </c>
      <c r="N40" s="54">
        <f t="shared" si="4"/>
        <v>85000</v>
      </c>
      <c r="O40" s="54">
        <f t="shared" si="4"/>
        <v>85000</v>
      </c>
      <c r="P40" s="54">
        <f t="shared" si="4"/>
        <v>353650</v>
      </c>
      <c r="Q40" s="54">
        <f t="shared" si="4"/>
        <v>367800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340000</v>
      </c>
      <c r="L41" s="51">
        <v>85000</v>
      </c>
      <c r="M41" s="51">
        <v>85000</v>
      </c>
      <c r="N41" s="51">
        <v>85000</v>
      </c>
      <c r="O41" s="51">
        <v>85000</v>
      </c>
      <c r="P41" s="52">
        <v>353650</v>
      </c>
      <c r="Q41" s="53">
        <v>367800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4150460</v>
      </c>
      <c r="L42" s="55">
        <f t="shared" si="5"/>
        <v>828060</v>
      </c>
      <c r="M42" s="55">
        <f t="shared" si="5"/>
        <v>1045700</v>
      </c>
      <c r="N42" s="55">
        <f t="shared" si="5"/>
        <v>1045760</v>
      </c>
      <c r="O42" s="55">
        <f t="shared" si="5"/>
        <v>1230940</v>
      </c>
      <c r="P42" s="55">
        <f t="shared" si="5"/>
        <v>4315060</v>
      </c>
      <c r="Q42" s="55">
        <f t="shared" si="5"/>
        <v>4485430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4150460</v>
      </c>
      <c r="L49" s="50">
        <f aca="true" t="shared" si="7" ref="L49:Q49">L51+L57+L60+L62+L64</f>
        <v>828060</v>
      </c>
      <c r="M49" s="50">
        <f t="shared" si="7"/>
        <v>1045700</v>
      </c>
      <c r="N49" s="50">
        <f t="shared" si="7"/>
        <v>1045760</v>
      </c>
      <c r="O49" s="50">
        <f t="shared" si="7"/>
        <v>1230940</v>
      </c>
      <c r="P49" s="50">
        <f t="shared" si="7"/>
        <v>4315060</v>
      </c>
      <c r="Q49" s="50">
        <f t="shared" si="7"/>
        <v>4485430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1724420</v>
      </c>
      <c r="L51" s="50">
        <f aca="true" t="shared" si="8" ref="L51:Q51">L52+L53+L55+L56+L54</f>
        <v>246260</v>
      </c>
      <c r="M51" s="50">
        <f t="shared" si="8"/>
        <v>431000</v>
      </c>
      <c r="N51" s="50">
        <f t="shared" si="8"/>
        <v>431160</v>
      </c>
      <c r="O51" s="50">
        <f t="shared" si="8"/>
        <v>616000</v>
      </c>
      <c r="P51" s="50">
        <f t="shared" si="8"/>
        <v>1793480</v>
      </c>
      <c r="Q51" s="50">
        <f t="shared" si="8"/>
        <v>1865070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477560</v>
      </c>
      <c r="L52" s="56">
        <v>119360</v>
      </c>
      <c r="M52" s="56">
        <v>119400</v>
      </c>
      <c r="N52" s="56">
        <v>119400</v>
      </c>
      <c r="O52" s="56">
        <v>119400</v>
      </c>
      <c r="P52" s="52">
        <v>496700</v>
      </c>
      <c r="Q52" s="53">
        <v>516500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1138900</v>
      </c>
      <c r="L53" s="56">
        <v>100000</v>
      </c>
      <c r="M53" s="56">
        <v>284700</v>
      </c>
      <c r="N53" s="56">
        <v>284700</v>
      </c>
      <c r="O53" s="56">
        <v>469500</v>
      </c>
      <c r="P53" s="52">
        <v>1184500</v>
      </c>
      <c r="Q53" s="53">
        <v>1231800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61370</v>
      </c>
      <c r="L55" s="56">
        <v>15300</v>
      </c>
      <c r="M55" s="56">
        <v>15300</v>
      </c>
      <c r="N55" s="56">
        <v>15370</v>
      </c>
      <c r="O55" s="56">
        <v>15400</v>
      </c>
      <c r="P55" s="52">
        <v>63830</v>
      </c>
      <c r="Q55" s="53">
        <v>66380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46590</v>
      </c>
      <c r="L56" s="56">
        <v>11600</v>
      </c>
      <c r="M56" s="56">
        <v>11600</v>
      </c>
      <c r="N56" s="56">
        <v>11690</v>
      </c>
      <c r="O56" s="56">
        <v>11700</v>
      </c>
      <c r="P56" s="52">
        <v>48450</v>
      </c>
      <c r="Q56" s="53">
        <v>50390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105660</v>
      </c>
      <c r="L57" s="50">
        <f aca="true" t="shared" si="9" ref="L57:Q57">L58+L59</f>
        <v>26400</v>
      </c>
      <c r="M57" s="50">
        <f t="shared" si="9"/>
        <v>26400</v>
      </c>
      <c r="N57" s="50">
        <f t="shared" si="9"/>
        <v>26400</v>
      </c>
      <c r="O57" s="50">
        <f t="shared" si="9"/>
        <v>26460</v>
      </c>
      <c r="P57" s="50">
        <f t="shared" si="9"/>
        <v>109830</v>
      </c>
      <c r="Q57" s="50">
        <f t="shared" si="9"/>
        <v>113390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105660</v>
      </c>
      <c r="L58" s="56">
        <v>26400</v>
      </c>
      <c r="M58" s="56">
        <v>26400</v>
      </c>
      <c r="N58" s="56">
        <v>26400</v>
      </c>
      <c r="O58" s="56">
        <v>26460</v>
      </c>
      <c r="P58" s="52">
        <v>109830</v>
      </c>
      <c r="Q58" s="53">
        <v>113390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90000</v>
      </c>
      <c r="L60" s="50">
        <f aca="true" t="shared" si="10" ref="L60:Q60">L61</f>
        <v>22500</v>
      </c>
      <c r="M60" s="50">
        <f t="shared" si="10"/>
        <v>22500</v>
      </c>
      <c r="N60" s="50">
        <f t="shared" si="10"/>
        <v>22500</v>
      </c>
      <c r="O60" s="50">
        <f t="shared" si="10"/>
        <v>22500</v>
      </c>
      <c r="P60" s="50">
        <f t="shared" si="10"/>
        <v>93600</v>
      </c>
      <c r="Q60" s="50">
        <f t="shared" si="10"/>
        <v>97340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90000</v>
      </c>
      <c r="L61" s="56">
        <v>22500</v>
      </c>
      <c r="M61" s="56">
        <v>22500</v>
      </c>
      <c r="N61" s="56">
        <v>22500</v>
      </c>
      <c r="O61" s="56">
        <v>22500</v>
      </c>
      <c r="P61" s="52">
        <v>93600</v>
      </c>
      <c r="Q61" s="53">
        <v>97340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2230380</v>
      </c>
      <c r="L64" s="50">
        <f aca="true" t="shared" si="12" ref="L64:Q64">L68+L69+L70+L65+L67+L66</f>
        <v>532900</v>
      </c>
      <c r="M64" s="50">
        <f t="shared" si="12"/>
        <v>565800</v>
      </c>
      <c r="N64" s="50">
        <f t="shared" si="12"/>
        <v>565700</v>
      </c>
      <c r="O64" s="50">
        <f t="shared" si="12"/>
        <v>565980</v>
      </c>
      <c r="P64" s="50">
        <f t="shared" si="12"/>
        <v>2318150</v>
      </c>
      <c r="Q64" s="50">
        <f t="shared" si="12"/>
        <v>2409630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1381780</v>
      </c>
      <c r="L65" s="96">
        <v>345400</v>
      </c>
      <c r="M65" s="96">
        <v>345400</v>
      </c>
      <c r="N65" s="96">
        <v>345400</v>
      </c>
      <c r="O65" s="96">
        <v>345580</v>
      </c>
      <c r="P65" s="95">
        <v>1437050</v>
      </c>
      <c r="Q65" s="95">
        <v>1494530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819200</v>
      </c>
      <c r="L66" s="96">
        <v>180200</v>
      </c>
      <c r="M66" s="96">
        <v>213000</v>
      </c>
      <c r="N66" s="96">
        <v>213000</v>
      </c>
      <c r="O66" s="96">
        <v>213000</v>
      </c>
      <c r="P66" s="95">
        <v>851700</v>
      </c>
      <c r="Q66" s="95">
        <v>885700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29400</v>
      </c>
      <c r="L68" s="56">
        <v>7300</v>
      </c>
      <c r="M68" s="56">
        <v>7400</v>
      </c>
      <c r="N68" s="56">
        <v>7300</v>
      </c>
      <c r="O68" s="56">
        <v>7400</v>
      </c>
      <c r="P68" s="52">
        <v>29400</v>
      </c>
      <c r="Q68" s="53">
        <v>29400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/>
      <c r="L69" s="56"/>
      <c r="M69" s="56"/>
      <c r="N69" s="56"/>
      <c r="O69" s="56"/>
      <c r="P69" s="52"/>
      <c r="Q69" s="53"/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/>
      <c r="L70" s="56"/>
      <c r="M70" s="56"/>
      <c r="N70" s="56"/>
      <c r="O70" s="56"/>
      <c r="P70" s="52"/>
      <c r="Q70" s="53"/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35100</v>
      </c>
      <c r="L71" s="55">
        <f t="shared" si="13"/>
        <v>10000</v>
      </c>
      <c r="M71" s="55">
        <f t="shared" si="13"/>
        <v>8800</v>
      </c>
      <c r="N71" s="55">
        <f t="shared" si="13"/>
        <v>8500</v>
      </c>
      <c r="O71" s="55">
        <f t="shared" si="13"/>
        <v>7800</v>
      </c>
      <c r="P71" s="55">
        <f t="shared" si="13"/>
        <v>36500</v>
      </c>
      <c r="Q71" s="55">
        <f t="shared" si="13"/>
        <v>37960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28300</v>
      </c>
      <c r="L72" s="75">
        <f aca="true" t="shared" si="14" ref="L72:Q72">L73</f>
        <v>8000</v>
      </c>
      <c r="M72" s="75">
        <f t="shared" si="14"/>
        <v>7000</v>
      </c>
      <c r="N72" s="75">
        <f t="shared" si="14"/>
        <v>7000</v>
      </c>
      <c r="O72" s="75">
        <f t="shared" si="14"/>
        <v>6300</v>
      </c>
      <c r="P72" s="75">
        <f t="shared" si="14"/>
        <v>29430</v>
      </c>
      <c r="Q72" s="75">
        <f t="shared" si="14"/>
        <v>30610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28300</v>
      </c>
      <c r="L73" s="56">
        <v>8000</v>
      </c>
      <c r="M73" s="56">
        <v>7000</v>
      </c>
      <c r="N73" s="56">
        <v>7000</v>
      </c>
      <c r="O73" s="56">
        <v>6300</v>
      </c>
      <c r="P73" s="52">
        <v>29430</v>
      </c>
      <c r="Q73" s="53">
        <v>30610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6800</v>
      </c>
      <c r="L76" s="50">
        <f aca="true" t="shared" si="16" ref="L76:Q76">L77</f>
        <v>2000</v>
      </c>
      <c r="M76" s="50">
        <f t="shared" si="16"/>
        <v>1800</v>
      </c>
      <c r="N76" s="50">
        <f t="shared" si="16"/>
        <v>1500</v>
      </c>
      <c r="O76" s="50">
        <f t="shared" si="16"/>
        <v>1500</v>
      </c>
      <c r="P76" s="50">
        <f t="shared" si="16"/>
        <v>7070</v>
      </c>
      <c r="Q76" s="50">
        <f t="shared" si="16"/>
        <v>7350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6800</v>
      </c>
      <c r="L77" s="56">
        <v>2000</v>
      </c>
      <c r="M77" s="56">
        <v>1800</v>
      </c>
      <c r="N77" s="56">
        <v>1500</v>
      </c>
      <c r="O77" s="56">
        <v>1500</v>
      </c>
      <c r="P77" s="52">
        <v>7070</v>
      </c>
      <c r="Q77" s="53">
        <v>7350</v>
      </c>
      <c r="R77" s="39"/>
      <c r="S77" s="37">
        <f t="shared" si="0"/>
        <v>0</v>
      </c>
    </row>
    <row r="78" spans="1:19" ht="18">
      <c r="A78" s="147" t="s">
        <v>34</v>
      </c>
      <c r="B78" s="147"/>
      <c r="C78" s="147"/>
      <c r="D78" s="147"/>
      <c r="E78" s="147"/>
      <c r="F78" s="147"/>
      <c r="G78" s="147"/>
      <c r="H78" s="147"/>
      <c r="I78" s="147"/>
      <c r="J78" s="26"/>
      <c r="K78" s="57">
        <f>K32+K42+K71</f>
        <v>5653560</v>
      </c>
      <c r="L78" s="57">
        <f aca="true" t="shared" si="17" ref="L78:Q78">L32+L42+L71</f>
        <v>1205060</v>
      </c>
      <c r="M78" s="57">
        <f t="shared" si="17"/>
        <v>1421500</v>
      </c>
      <c r="N78" s="57">
        <f t="shared" si="17"/>
        <v>1421260</v>
      </c>
      <c r="O78" s="57">
        <f t="shared" si="17"/>
        <v>1605740</v>
      </c>
      <c r="P78" s="57">
        <f t="shared" si="17"/>
        <v>5878250</v>
      </c>
      <c r="Q78" s="57">
        <f t="shared" si="17"/>
        <v>6111072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5653560</v>
      </c>
      <c r="L80" s="1"/>
      <c r="M80" s="1"/>
      <c r="N80" s="1"/>
      <c r="O80" s="1"/>
      <c r="P80" s="1">
        <v>5878250</v>
      </c>
      <c r="Q80">
        <v>6111072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27" topLeftCell="A74" activePane="bottomLeft" state="frozen"/>
      <selection pane="topLeft" activeCell="A1" sqref="A1"/>
      <selection pane="bottomLeft" activeCell="N85" sqref="N85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30" t="s">
        <v>17</v>
      </c>
      <c r="J2" s="130"/>
      <c r="K2" s="130"/>
      <c r="L2" s="130"/>
      <c r="M2" s="130"/>
      <c r="N2" s="130"/>
    </row>
    <row r="3" spans="1:14" ht="28.5" customHeight="1">
      <c r="A3" s="10"/>
      <c r="I3" s="131" t="s">
        <v>113</v>
      </c>
      <c r="J3" s="131"/>
      <c r="K3" s="131"/>
      <c r="L3" s="131"/>
      <c r="M3" s="131"/>
      <c r="N3" s="131"/>
    </row>
    <row r="4" spans="1:14" ht="12.75">
      <c r="A4" s="11" t="s">
        <v>12</v>
      </c>
      <c r="I4" s="132" t="s">
        <v>18</v>
      </c>
      <c r="J4" s="132"/>
      <c r="K4" s="132"/>
      <c r="L4" s="132"/>
      <c r="M4" s="132"/>
      <c r="N4" s="132"/>
    </row>
    <row r="5" spans="1:14" ht="12.75">
      <c r="A5" s="10"/>
      <c r="I5" s="131" t="s">
        <v>114</v>
      </c>
      <c r="J5" s="131"/>
      <c r="K5" s="131"/>
      <c r="L5" s="131"/>
      <c r="M5" s="131"/>
      <c r="N5" s="131"/>
    </row>
    <row r="6" spans="1:14" ht="12.75">
      <c r="A6" s="11" t="s">
        <v>13</v>
      </c>
      <c r="I6" s="133" t="s">
        <v>13</v>
      </c>
      <c r="J6" s="133"/>
      <c r="K6" s="133"/>
      <c r="L6" s="133"/>
      <c r="M6" s="133"/>
      <c r="N6" s="133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187</v>
      </c>
    </row>
    <row r="15" spans="2:15" ht="12.75">
      <c r="B15" s="134" t="s">
        <v>19</v>
      </c>
      <c r="C15" s="134"/>
      <c r="D15" s="134"/>
      <c r="E15" s="134"/>
      <c r="F15" s="134"/>
      <c r="G15" s="134"/>
      <c r="H15" s="78"/>
      <c r="O15" s="14" t="s">
        <v>20</v>
      </c>
    </row>
    <row r="16" spans="2:15" ht="12.75">
      <c r="B16" s="134" t="s">
        <v>117</v>
      </c>
      <c r="C16" s="134"/>
      <c r="D16" s="134"/>
      <c r="E16" s="134"/>
      <c r="F16" s="134"/>
      <c r="G16" s="134"/>
      <c r="H16" s="78"/>
      <c r="N16" s="30" t="s">
        <v>27</v>
      </c>
      <c r="O16" s="15" t="s">
        <v>28</v>
      </c>
    </row>
    <row r="17" spans="2:15" ht="12.75">
      <c r="B17" s="130" t="str">
        <f>I9</f>
        <v>"     29      "       декабря   2017 года</v>
      </c>
      <c r="C17" s="130"/>
      <c r="D17" s="130"/>
      <c r="E17" s="130"/>
      <c r="F17" s="130"/>
      <c r="G17" s="130"/>
      <c r="H17" s="9"/>
      <c r="N17" s="20" t="s">
        <v>21</v>
      </c>
      <c r="O17" s="13" t="s">
        <v>188</v>
      </c>
    </row>
    <row r="18" spans="14:15" ht="12.75">
      <c r="N18" s="20" t="s">
        <v>22</v>
      </c>
      <c r="O18" s="13" t="s">
        <v>145</v>
      </c>
    </row>
    <row r="19" spans="1:15" ht="15.75">
      <c r="A19" t="s">
        <v>162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161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9" t="s">
        <v>39</v>
      </c>
      <c r="B25" s="139"/>
      <c r="C25" s="139"/>
      <c r="D25" s="139"/>
      <c r="E25" s="139"/>
      <c r="F25" s="139"/>
      <c r="G25" s="139"/>
      <c r="H25" s="79"/>
    </row>
    <row r="26" spans="1:17" ht="12.75" customHeight="1">
      <c r="A26" s="140" t="s">
        <v>0</v>
      </c>
      <c r="B26" s="140" t="s">
        <v>1</v>
      </c>
      <c r="C26" s="141" t="s">
        <v>2</v>
      </c>
      <c r="D26" s="142"/>
      <c r="E26" s="142"/>
      <c r="F26" s="142"/>
      <c r="G26" s="142"/>
      <c r="H26" s="142"/>
      <c r="I26" s="142"/>
      <c r="J26" s="143"/>
      <c r="K26" s="27" t="s">
        <v>101</v>
      </c>
      <c r="L26" s="141" t="s">
        <v>5</v>
      </c>
      <c r="M26" s="142"/>
      <c r="N26" s="142"/>
      <c r="O26" s="143"/>
      <c r="P26" s="28" t="s">
        <v>102</v>
      </c>
      <c r="Q26" s="28" t="s">
        <v>103</v>
      </c>
    </row>
    <row r="27" spans="1:17" ht="22.5">
      <c r="A27" s="140"/>
      <c r="B27" s="140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1845000</v>
      </c>
      <c r="L32" s="49">
        <f t="shared" si="1"/>
        <v>461100</v>
      </c>
      <c r="M32" s="49">
        <f t="shared" si="1"/>
        <v>461300</v>
      </c>
      <c r="N32" s="49">
        <f t="shared" si="1"/>
        <v>461300</v>
      </c>
      <c r="O32" s="49">
        <f t="shared" si="1"/>
        <v>461300</v>
      </c>
      <c r="P32" s="49">
        <f t="shared" si="1"/>
        <v>1918700</v>
      </c>
      <c r="Q32" s="49">
        <f t="shared" si="1"/>
        <v>1995368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1415500</v>
      </c>
      <c r="L33" s="50">
        <f aca="true" t="shared" si="2" ref="L33:Q33">L34</f>
        <v>353800</v>
      </c>
      <c r="M33" s="50">
        <f t="shared" si="2"/>
        <v>353900</v>
      </c>
      <c r="N33" s="50">
        <f t="shared" si="2"/>
        <v>353900</v>
      </c>
      <c r="O33" s="50">
        <f t="shared" si="2"/>
        <v>353900</v>
      </c>
      <c r="P33" s="50">
        <f t="shared" si="2"/>
        <v>1472120</v>
      </c>
      <c r="Q33" s="50">
        <f t="shared" si="2"/>
        <v>1531005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1415500</v>
      </c>
      <c r="L34" s="51">
        <v>353800</v>
      </c>
      <c r="M34" s="51">
        <v>353900</v>
      </c>
      <c r="N34" s="51">
        <v>353900</v>
      </c>
      <c r="O34" s="51">
        <v>353900</v>
      </c>
      <c r="P34" s="52">
        <v>1472120</v>
      </c>
      <c r="Q34" s="53">
        <v>1531005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2000</v>
      </c>
      <c r="L35" s="50">
        <f aca="true" t="shared" si="3" ref="L35:Q35">L36+L37+L38+L39</f>
        <v>500</v>
      </c>
      <c r="M35" s="50">
        <f t="shared" si="3"/>
        <v>500</v>
      </c>
      <c r="N35" s="50">
        <f t="shared" si="3"/>
        <v>500</v>
      </c>
      <c r="O35" s="50">
        <f t="shared" si="3"/>
        <v>500</v>
      </c>
      <c r="P35" s="50">
        <f t="shared" si="3"/>
        <v>2000</v>
      </c>
      <c r="Q35" s="50">
        <f t="shared" si="3"/>
        <v>2000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2000</v>
      </c>
      <c r="L38" s="51">
        <v>500</v>
      </c>
      <c r="M38" s="51">
        <v>500</v>
      </c>
      <c r="N38" s="51">
        <v>500</v>
      </c>
      <c r="O38" s="51">
        <v>500</v>
      </c>
      <c r="P38" s="52">
        <v>2000</v>
      </c>
      <c r="Q38" s="53">
        <v>2000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427500</v>
      </c>
      <c r="L40" s="54">
        <f aca="true" t="shared" si="4" ref="L40:Q40">L41</f>
        <v>106800</v>
      </c>
      <c r="M40" s="54">
        <f t="shared" si="4"/>
        <v>106900</v>
      </c>
      <c r="N40" s="54">
        <f t="shared" si="4"/>
        <v>106900</v>
      </c>
      <c r="O40" s="54">
        <f t="shared" si="4"/>
        <v>106900</v>
      </c>
      <c r="P40" s="54">
        <f t="shared" si="4"/>
        <v>444580</v>
      </c>
      <c r="Q40" s="54">
        <f t="shared" si="4"/>
        <v>462363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427500</v>
      </c>
      <c r="L41" s="51">
        <v>106800</v>
      </c>
      <c r="M41" s="51">
        <v>106900</v>
      </c>
      <c r="N41" s="51">
        <v>106900</v>
      </c>
      <c r="O41" s="51">
        <v>106900</v>
      </c>
      <c r="P41" s="52">
        <v>444580</v>
      </c>
      <c r="Q41" s="53">
        <v>462363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4519120</v>
      </c>
      <c r="L42" s="55">
        <f t="shared" si="5"/>
        <v>968480</v>
      </c>
      <c r="M42" s="55">
        <f t="shared" si="5"/>
        <v>1136970</v>
      </c>
      <c r="N42" s="55">
        <f t="shared" si="5"/>
        <v>1137200</v>
      </c>
      <c r="O42" s="55">
        <f t="shared" si="5"/>
        <v>1276470</v>
      </c>
      <c r="P42" s="55">
        <f t="shared" si="5"/>
        <v>4699080</v>
      </c>
      <c r="Q42" s="55">
        <f t="shared" si="5"/>
        <v>4885180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4519120</v>
      </c>
      <c r="L49" s="50">
        <f aca="true" t="shared" si="7" ref="L49:Q49">L51+L57+L60+L62+L64</f>
        <v>968480</v>
      </c>
      <c r="M49" s="50">
        <f t="shared" si="7"/>
        <v>1136970</v>
      </c>
      <c r="N49" s="50">
        <f t="shared" si="7"/>
        <v>1137200</v>
      </c>
      <c r="O49" s="50">
        <f t="shared" si="7"/>
        <v>1276470</v>
      </c>
      <c r="P49" s="50">
        <f t="shared" si="7"/>
        <v>4699080</v>
      </c>
      <c r="Q49" s="50">
        <f t="shared" si="7"/>
        <v>4885180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2043630</v>
      </c>
      <c r="L51" s="50">
        <f aca="true" t="shared" si="8" ref="L51:Q51">L52+L53+L55+L56+L54</f>
        <v>371580</v>
      </c>
      <c r="M51" s="50">
        <f t="shared" si="8"/>
        <v>510800</v>
      </c>
      <c r="N51" s="50">
        <f t="shared" si="8"/>
        <v>511000</v>
      </c>
      <c r="O51" s="50">
        <f t="shared" si="8"/>
        <v>650250</v>
      </c>
      <c r="P51" s="50">
        <f t="shared" si="8"/>
        <v>2125330</v>
      </c>
      <c r="Q51" s="50">
        <f t="shared" si="8"/>
        <v>2210310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574380</v>
      </c>
      <c r="L52" s="56">
        <v>143580</v>
      </c>
      <c r="M52" s="56">
        <v>143600</v>
      </c>
      <c r="N52" s="56">
        <v>143600</v>
      </c>
      <c r="O52" s="56">
        <v>143600</v>
      </c>
      <c r="P52" s="52">
        <v>597300</v>
      </c>
      <c r="Q52" s="53">
        <v>621200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1357000</v>
      </c>
      <c r="L53" s="56">
        <v>200000</v>
      </c>
      <c r="M53" s="56">
        <v>339200</v>
      </c>
      <c r="N53" s="56">
        <v>339300</v>
      </c>
      <c r="O53" s="56">
        <v>478500</v>
      </c>
      <c r="P53" s="52">
        <v>1411300</v>
      </c>
      <c r="Q53" s="53">
        <v>1467700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63810</v>
      </c>
      <c r="L55" s="56">
        <v>15900</v>
      </c>
      <c r="M55" s="56">
        <v>15900</v>
      </c>
      <c r="N55" s="56">
        <v>16000</v>
      </c>
      <c r="O55" s="56">
        <v>16010</v>
      </c>
      <c r="P55" s="52">
        <v>66360</v>
      </c>
      <c r="Q55" s="53">
        <v>69020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48440</v>
      </c>
      <c r="L56" s="56">
        <v>12100</v>
      </c>
      <c r="M56" s="56">
        <v>12100</v>
      </c>
      <c r="N56" s="56">
        <v>12100</v>
      </c>
      <c r="O56" s="56">
        <v>12140</v>
      </c>
      <c r="P56" s="52">
        <v>50370</v>
      </c>
      <c r="Q56" s="53">
        <v>52390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145620</v>
      </c>
      <c r="L57" s="50">
        <f aca="true" t="shared" si="9" ref="L57:Q57">L58+L59</f>
        <v>36400</v>
      </c>
      <c r="M57" s="50">
        <f t="shared" si="9"/>
        <v>36400</v>
      </c>
      <c r="N57" s="50">
        <f t="shared" si="9"/>
        <v>36400</v>
      </c>
      <c r="O57" s="50">
        <f t="shared" si="9"/>
        <v>36420</v>
      </c>
      <c r="P57" s="50">
        <f t="shared" si="9"/>
        <v>151520</v>
      </c>
      <c r="Q57" s="50">
        <f t="shared" si="9"/>
        <v>157060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145620</v>
      </c>
      <c r="L58" s="56">
        <v>36400</v>
      </c>
      <c r="M58" s="56">
        <v>36400</v>
      </c>
      <c r="N58" s="56">
        <v>36400</v>
      </c>
      <c r="O58" s="56">
        <v>36420</v>
      </c>
      <c r="P58" s="52">
        <v>151520</v>
      </c>
      <c r="Q58" s="53">
        <v>157060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120000</v>
      </c>
      <c r="L60" s="50">
        <f aca="true" t="shared" si="10" ref="L60:Q60">L61</f>
        <v>30000</v>
      </c>
      <c r="M60" s="50">
        <f t="shared" si="10"/>
        <v>30000</v>
      </c>
      <c r="N60" s="50">
        <f t="shared" si="10"/>
        <v>30000</v>
      </c>
      <c r="O60" s="50">
        <f t="shared" si="10"/>
        <v>30000</v>
      </c>
      <c r="P60" s="50">
        <f t="shared" si="10"/>
        <v>124800</v>
      </c>
      <c r="Q60" s="50">
        <f t="shared" si="10"/>
        <v>129790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120000</v>
      </c>
      <c r="L61" s="56">
        <v>30000</v>
      </c>
      <c r="M61" s="56">
        <v>30000</v>
      </c>
      <c r="N61" s="56">
        <v>30000</v>
      </c>
      <c r="O61" s="56">
        <v>30000</v>
      </c>
      <c r="P61" s="52">
        <v>124800</v>
      </c>
      <c r="Q61" s="53">
        <v>129790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2209870</v>
      </c>
      <c r="L64" s="50">
        <f aca="true" t="shared" si="12" ref="L64:Q64">L68+L69+L70+L65+L67+L66</f>
        <v>530500</v>
      </c>
      <c r="M64" s="50">
        <f t="shared" si="12"/>
        <v>559770</v>
      </c>
      <c r="N64" s="50">
        <f t="shared" si="12"/>
        <v>559800</v>
      </c>
      <c r="O64" s="50">
        <f t="shared" si="12"/>
        <v>559800</v>
      </c>
      <c r="P64" s="50">
        <f t="shared" si="12"/>
        <v>2297430</v>
      </c>
      <c r="Q64" s="50">
        <f t="shared" si="12"/>
        <v>2388020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1449070</v>
      </c>
      <c r="L65" s="96">
        <v>362200</v>
      </c>
      <c r="M65" s="96">
        <v>362270</v>
      </c>
      <c r="N65" s="96">
        <v>362300</v>
      </c>
      <c r="O65" s="96">
        <v>362300</v>
      </c>
      <c r="P65" s="95">
        <v>1507030</v>
      </c>
      <c r="Q65" s="95">
        <v>1567320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729600</v>
      </c>
      <c r="L66" s="96">
        <v>160500</v>
      </c>
      <c r="M66" s="96">
        <v>189700</v>
      </c>
      <c r="N66" s="96">
        <v>189700</v>
      </c>
      <c r="O66" s="96">
        <v>189700</v>
      </c>
      <c r="P66" s="95">
        <v>759200</v>
      </c>
      <c r="Q66" s="95">
        <v>789500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31200</v>
      </c>
      <c r="L68" s="56">
        <v>7800</v>
      </c>
      <c r="M68" s="56">
        <v>7800</v>
      </c>
      <c r="N68" s="56">
        <v>7800</v>
      </c>
      <c r="O68" s="56">
        <v>7800</v>
      </c>
      <c r="P68" s="52">
        <v>31200</v>
      </c>
      <c r="Q68" s="53">
        <v>31200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/>
      <c r="L69" s="56"/>
      <c r="M69" s="56"/>
      <c r="N69" s="56"/>
      <c r="O69" s="56"/>
      <c r="P69" s="52"/>
      <c r="Q69" s="53"/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/>
      <c r="L70" s="56"/>
      <c r="M70" s="56"/>
      <c r="N70" s="56"/>
      <c r="O70" s="56"/>
      <c r="P70" s="52"/>
      <c r="Q70" s="53"/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76900</v>
      </c>
      <c r="L71" s="55">
        <f t="shared" si="13"/>
        <v>20500</v>
      </c>
      <c r="M71" s="55">
        <f t="shared" si="13"/>
        <v>19000</v>
      </c>
      <c r="N71" s="55">
        <f t="shared" si="13"/>
        <v>19000</v>
      </c>
      <c r="O71" s="55">
        <f t="shared" si="13"/>
        <v>18400</v>
      </c>
      <c r="P71" s="55">
        <f t="shared" si="13"/>
        <v>79990</v>
      </c>
      <c r="Q71" s="55">
        <f t="shared" si="13"/>
        <v>83200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68800</v>
      </c>
      <c r="L72" s="75">
        <f aca="true" t="shared" si="14" ref="L72:Q72">L73</f>
        <v>18000</v>
      </c>
      <c r="M72" s="75">
        <f t="shared" si="14"/>
        <v>17000</v>
      </c>
      <c r="N72" s="75">
        <f t="shared" si="14"/>
        <v>17000</v>
      </c>
      <c r="O72" s="75">
        <f t="shared" si="14"/>
        <v>16800</v>
      </c>
      <c r="P72" s="75">
        <f t="shared" si="14"/>
        <v>71570</v>
      </c>
      <c r="Q72" s="75">
        <f t="shared" si="14"/>
        <v>74440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68800</v>
      </c>
      <c r="L73" s="56">
        <v>18000</v>
      </c>
      <c r="M73" s="56">
        <v>17000</v>
      </c>
      <c r="N73" s="56">
        <v>17000</v>
      </c>
      <c r="O73" s="56">
        <v>16800</v>
      </c>
      <c r="P73" s="52">
        <v>71570</v>
      </c>
      <c r="Q73" s="53">
        <v>74440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8100</v>
      </c>
      <c r="L76" s="50">
        <f aca="true" t="shared" si="16" ref="L76:Q76">L77</f>
        <v>2500</v>
      </c>
      <c r="M76" s="50">
        <f t="shared" si="16"/>
        <v>2000</v>
      </c>
      <c r="N76" s="50">
        <f t="shared" si="16"/>
        <v>2000</v>
      </c>
      <c r="O76" s="50">
        <f t="shared" si="16"/>
        <v>1600</v>
      </c>
      <c r="P76" s="50">
        <f t="shared" si="16"/>
        <v>8420</v>
      </c>
      <c r="Q76" s="50">
        <f t="shared" si="16"/>
        <v>8760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8100</v>
      </c>
      <c r="L77" s="56">
        <v>2500</v>
      </c>
      <c r="M77" s="56">
        <v>2000</v>
      </c>
      <c r="N77" s="56">
        <v>2000</v>
      </c>
      <c r="O77" s="56">
        <v>1600</v>
      </c>
      <c r="P77" s="52">
        <v>8420</v>
      </c>
      <c r="Q77" s="53">
        <v>8760</v>
      </c>
      <c r="R77" s="39"/>
      <c r="S77" s="37">
        <f t="shared" si="0"/>
        <v>0</v>
      </c>
    </row>
    <row r="78" spans="1:19" ht="18">
      <c r="A78" s="147" t="s">
        <v>34</v>
      </c>
      <c r="B78" s="147"/>
      <c r="C78" s="147"/>
      <c r="D78" s="147"/>
      <c r="E78" s="147"/>
      <c r="F78" s="147"/>
      <c r="G78" s="147"/>
      <c r="H78" s="147"/>
      <c r="I78" s="147"/>
      <c r="J78" s="26"/>
      <c r="K78" s="57">
        <f>K32+K42+K71</f>
        <v>6441020</v>
      </c>
      <c r="L78" s="57">
        <f aca="true" t="shared" si="17" ref="L78:Q78">L32+L42+L71</f>
        <v>1450080</v>
      </c>
      <c r="M78" s="57">
        <f t="shared" si="17"/>
        <v>1617270</v>
      </c>
      <c r="N78" s="57">
        <f t="shared" si="17"/>
        <v>1617500</v>
      </c>
      <c r="O78" s="57">
        <f t="shared" si="17"/>
        <v>1756170</v>
      </c>
      <c r="P78" s="57">
        <f t="shared" si="17"/>
        <v>6697770</v>
      </c>
      <c r="Q78" s="57">
        <f t="shared" si="17"/>
        <v>6963748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6441020</v>
      </c>
      <c r="L80" s="1"/>
      <c r="M80" s="1"/>
      <c r="N80" s="1"/>
      <c r="O80" s="1"/>
      <c r="P80" s="1">
        <v>6697770</v>
      </c>
      <c r="Q80">
        <v>6963748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123"/>
  <sheetViews>
    <sheetView zoomScalePageLayoutView="0" workbookViewId="0" topLeftCell="A1">
      <pane ySplit="27" topLeftCell="A73" activePane="bottomLeft" state="frozen"/>
      <selection pane="topLeft" activeCell="A1" sqref="A1"/>
      <selection pane="bottomLeft" activeCell="O54" sqref="O54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30" t="s">
        <v>17</v>
      </c>
      <c r="J2" s="130"/>
      <c r="K2" s="130"/>
      <c r="L2" s="130"/>
      <c r="M2" s="130"/>
      <c r="N2" s="130"/>
    </row>
    <row r="3" spans="1:14" ht="28.5" customHeight="1">
      <c r="A3" s="10"/>
      <c r="I3" s="131" t="s">
        <v>113</v>
      </c>
      <c r="J3" s="131"/>
      <c r="K3" s="131"/>
      <c r="L3" s="131"/>
      <c r="M3" s="131"/>
      <c r="N3" s="131"/>
    </row>
    <row r="4" spans="1:14" ht="12.75">
      <c r="A4" s="11" t="s">
        <v>12</v>
      </c>
      <c r="I4" s="132" t="s">
        <v>18</v>
      </c>
      <c r="J4" s="132"/>
      <c r="K4" s="132"/>
      <c r="L4" s="132"/>
      <c r="M4" s="132"/>
      <c r="N4" s="132"/>
    </row>
    <row r="5" spans="1:14" ht="12.75">
      <c r="A5" s="10"/>
      <c r="I5" s="131" t="s">
        <v>114</v>
      </c>
      <c r="J5" s="131"/>
      <c r="K5" s="131"/>
      <c r="L5" s="131"/>
      <c r="M5" s="131"/>
      <c r="N5" s="131"/>
    </row>
    <row r="6" spans="1:14" ht="12.75">
      <c r="A6" s="11" t="s">
        <v>13</v>
      </c>
      <c r="I6" s="133" t="s">
        <v>13</v>
      </c>
      <c r="J6" s="133"/>
      <c r="K6" s="133"/>
      <c r="L6" s="133"/>
      <c r="M6" s="133"/>
      <c r="N6" s="133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187</v>
      </c>
    </row>
    <row r="15" spans="2:15" ht="12.75">
      <c r="B15" s="134" t="s">
        <v>19</v>
      </c>
      <c r="C15" s="134"/>
      <c r="D15" s="134"/>
      <c r="E15" s="134"/>
      <c r="F15" s="134"/>
      <c r="G15" s="134"/>
      <c r="H15" s="78"/>
      <c r="O15" s="14" t="s">
        <v>20</v>
      </c>
    </row>
    <row r="16" spans="2:15" ht="12.75">
      <c r="B16" s="134" t="s">
        <v>117</v>
      </c>
      <c r="C16" s="134"/>
      <c r="D16" s="134"/>
      <c r="E16" s="134"/>
      <c r="F16" s="134"/>
      <c r="G16" s="134"/>
      <c r="H16" s="78"/>
      <c r="N16" s="30" t="s">
        <v>27</v>
      </c>
      <c r="O16" s="15" t="s">
        <v>28</v>
      </c>
    </row>
    <row r="17" spans="2:15" ht="12.75">
      <c r="B17" s="130" t="str">
        <f>I9</f>
        <v>"     29      "       декабря   2017 года</v>
      </c>
      <c r="C17" s="130"/>
      <c r="D17" s="130"/>
      <c r="E17" s="130"/>
      <c r="F17" s="130"/>
      <c r="G17" s="130"/>
      <c r="H17" s="9"/>
      <c r="N17" s="20" t="s">
        <v>21</v>
      </c>
      <c r="O17" s="13" t="s">
        <v>188</v>
      </c>
    </row>
    <row r="18" spans="14:15" ht="12.75">
      <c r="N18" s="20" t="s">
        <v>22</v>
      </c>
      <c r="O18" s="13" t="s">
        <v>146</v>
      </c>
    </row>
    <row r="19" spans="1:15" ht="15.75">
      <c r="A19" t="s">
        <v>160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159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9" t="s">
        <v>39</v>
      </c>
      <c r="B25" s="139"/>
      <c r="C25" s="139"/>
      <c r="D25" s="139"/>
      <c r="E25" s="139"/>
      <c r="F25" s="139"/>
      <c r="G25" s="139"/>
      <c r="H25" s="79"/>
    </row>
    <row r="26" spans="1:17" ht="12.75" customHeight="1">
      <c r="A26" s="140" t="s">
        <v>0</v>
      </c>
      <c r="B26" s="140" t="s">
        <v>1</v>
      </c>
      <c r="C26" s="141" t="s">
        <v>2</v>
      </c>
      <c r="D26" s="142"/>
      <c r="E26" s="142"/>
      <c r="F26" s="142"/>
      <c r="G26" s="142"/>
      <c r="H26" s="142"/>
      <c r="I26" s="142"/>
      <c r="J26" s="143"/>
      <c r="K26" s="27" t="s">
        <v>101</v>
      </c>
      <c r="L26" s="141" t="s">
        <v>5</v>
      </c>
      <c r="M26" s="142"/>
      <c r="N26" s="142"/>
      <c r="O26" s="143"/>
      <c r="P26" s="28" t="s">
        <v>102</v>
      </c>
      <c r="Q26" s="28" t="s">
        <v>103</v>
      </c>
    </row>
    <row r="27" spans="1:17" ht="22.5">
      <c r="A27" s="140"/>
      <c r="B27" s="140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2182100</v>
      </c>
      <c r="L32" s="49">
        <f t="shared" si="1"/>
        <v>545500</v>
      </c>
      <c r="M32" s="49">
        <f t="shared" si="1"/>
        <v>545500</v>
      </c>
      <c r="N32" s="49">
        <f t="shared" si="1"/>
        <v>545500</v>
      </c>
      <c r="O32" s="49">
        <f t="shared" si="1"/>
        <v>545600</v>
      </c>
      <c r="P32" s="49">
        <f t="shared" si="1"/>
        <v>2269240</v>
      </c>
      <c r="Q32" s="49">
        <f t="shared" si="1"/>
        <v>2359855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1672900</v>
      </c>
      <c r="L33" s="50">
        <f aca="true" t="shared" si="2" ref="L33:Q33">L34</f>
        <v>418200</v>
      </c>
      <c r="M33" s="50">
        <f t="shared" si="2"/>
        <v>418200</v>
      </c>
      <c r="N33" s="50">
        <f t="shared" si="2"/>
        <v>418200</v>
      </c>
      <c r="O33" s="50">
        <f t="shared" si="2"/>
        <v>418300</v>
      </c>
      <c r="P33" s="50">
        <f t="shared" si="2"/>
        <v>1739820</v>
      </c>
      <c r="Q33" s="50">
        <f t="shared" si="2"/>
        <v>1809412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1672900</v>
      </c>
      <c r="L34" s="51">
        <v>418200</v>
      </c>
      <c r="M34" s="51">
        <v>418200</v>
      </c>
      <c r="N34" s="51">
        <v>418200</v>
      </c>
      <c r="O34" s="51">
        <v>418300</v>
      </c>
      <c r="P34" s="52">
        <v>1739820</v>
      </c>
      <c r="Q34" s="53">
        <v>1809412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4000</v>
      </c>
      <c r="L35" s="50">
        <f aca="true" t="shared" si="3" ref="L35:Q35">L36+L37+L38+L39</f>
        <v>1000</v>
      </c>
      <c r="M35" s="50">
        <f t="shared" si="3"/>
        <v>1000</v>
      </c>
      <c r="N35" s="50">
        <f t="shared" si="3"/>
        <v>1000</v>
      </c>
      <c r="O35" s="50">
        <f t="shared" si="3"/>
        <v>1000</v>
      </c>
      <c r="P35" s="50">
        <f t="shared" si="3"/>
        <v>4000</v>
      </c>
      <c r="Q35" s="50">
        <f t="shared" si="3"/>
        <v>4000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4000</v>
      </c>
      <c r="L38" s="51">
        <v>1000</v>
      </c>
      <c r="M38" s="51">
        <v>1000</v>
      </c>
      <c r="N38" s="51">
        <v>1000</v>
      </c>
      <c r="O38" s="51">
        <v>1000</v>
      </c>
      <c r="P38" s="52">
        <v>4000</v>
      </c>
      <c r="Q38" s="53">
        <v>4000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505200</v>
      </c>
      <c r="L40" s="54">
        <f aca="true" t="shared" si="4" ref="L40:Q40">L41</f>
        <v>126300</v>
      </c>
      <c r="M40" s="54">
        <f t="shared" si="4"/>
        <v>126300</v>
      </c>
      <c r="N40" s="54">
        <f t="shared" si="4"/>
        <v>126300</v>
      </c>
      <c r="O40" s="54">
        <f t="shared" si="4"/>
        <v>126300</v>
      </c>
      <c r="P40" s="54">
        <f t="shared" si="4"/>
        <v>525420</v>
      </c>
      <c r="Q40" s="54">
        <f t="shared" si="4"/>
        <v>546443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505200</v>
      </c>
      <c r="L41" s="51">
        <v>126300</v>
      </c>
      <c r="M41" s="51">
        <v>126300</v>
      </c>
      <c r="N41" s="51">
        <v>126300</v>
      </c>
      <c r="O41" s="51">
        <v>126300</v>
      </c>
      <c r="P41" s="52">
        <v>525420</v>
      </c>
      <c r="Q41" s="53">
        <v>546443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5837180</v>
      </c>
      <c r="L42" s="55">
        <f t="shared" si="5"/>
        <v>1092600</v>
      </c>
      <c r="M42" s="55">
        <f t="shared" si="5"/>
        <v>1567000</v>
      </c>
      <c r="N42" s="55">
        <f t="shared" si="5"/>
        <v>1644070</v>
      </c>
      <c r="O42" s="55">
        <f t="shared" si="5"/>
        <v>1533510</v>
      </c>
      <c r="P42" s="55">
        <f t="shared" si="5"/>
        <v>6068810</v>
      </c>
      <c r="Q42" s="55">
        <f t="shared" si="5"/>
        <v>6309150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5837180</v>
      </c>
      <c r="L49" s="50">
        <f aca="true" t="shared" si="7" ref="L49:Q49">L51+L57+L60+L62+L64</f>
        <v>1092600</v>
      </c>
      <c r="M49" s="50">
        <f t="shared" si="7"/>
        <v>1567000</v>
      </c>
      <c r="N49" s="50">
        <f t="shared" si="7"/>
        <v>1644070</v>
      </c>
      <c r="O49" s="50">
        <f t="shared" si="7"/>
        <v>1533510</v>
      </c>
      <c r="P49" s="50">
        <f t="shared" si="7"/>
        <v>6068810</v>
      </c>
      <c r="Q49" s="50">
        <f t="shared" si="7"/>
        <v>6309150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2882170</v>
      </c>
      <c r="L51" s="50">
        <f aca="true" t="shared" si="8" ref="L51:Q51">L52+L53+L55+L56+L54</f>
        <v>377800</v>
      </c>
      <c r="M51" s="50">
        <f t="shared" si="8"/>
        <v>820400</v>
      </c>
      <c r="N51" s="50">
        <f t="shared" si="8"/>
        <v>897440</v>
      </c>
      <c r="O51" s="50">
        <f t="shared" si="8"/>
        <v>786530</v>
      </c>
      <c r="P51" s="50">
        <f t="shared" si="8"/>
        <v>2997480</v>
      </c>
      <c r="Q51" s="50">
        <f t="shared" si="8"/>
        <v>3117370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490530</v>
      </c>
      <c r="L52" s="56">
        <v>122600</v>
      </c>
      <c r="M52" s="56">
        <v>122600</v>
      </c>
      <c r="N52" s="56">
        <v>122630</v>
      </c>
      <c r="O52" s="56">
        <v>122700</v>
      </c>
      <c r="P52" s="52">
        <v>510200</v>
      </c>
      <c r="Q52" s="53">
        <v>530600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2308000</v>
      </c>
      <c r="L53" s="56">
        <v>234200</v>
      </c>
      <c r="M53" s="56">
        <v>677000</v>
      </c>
      <c r="N53" s="56">
        <v>754000</v>
      </c>
      <c r="O53" s="56">
        <v>642800</v>
      </c>
      <c r="P53" s="52">
        <v>2400300</v>
      </c>
      <c r="Q53" s="53">
        <v>2496300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47010</v>
      </c>
      <c r="L55" s="56">
        <v>11800</v>
      </c>
      <c r="M55" s="56">
        <v>11700</v>
      </c>
      <c r="N55" s="56">
        <v>11710</v>
      </c>
      <c r="O55" s="56">
        <v>11800</v>
      </c>
      <c r="P55" s="52">
        <v>48890</v>
      </c>
      <c r="Q55" s="53">
        <v>50850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36630</v>
      </c>
      <c r="L56" s="56">
        <v>9200</v>
      </c>
      <c r="M56" s="56">
        <v>9100</v>
      </c>
      <c r="N56" s="56">
        <v>9100</v>
      </c>
      <c r="O56" s="56">
        <v>9230</v>
      </c>
      <c r="P56" s="52">
        <v>38090</v>
      </c>
      <c r="Q56" s="53">
        <v>39620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168480</v>
      </c>
      <c r="L57" s="50">
        <f aca="true" t="shared" si="9" ref="L57:Q57">L58+L59</f>
        <v>42100</v>
      </c>
      <c r="M57" s="50">
        <f t="shared" si="9"/>
        <v>42100</v>
      </c>
      <c r="N57" s="50">
        <f t="shared" si="9"/>
        <v>42100</v>
      </c>
      <c r="O57" s="50">
        <f t="shared" si="9"/>
        <v>42180</v>
      </c>
      <c r="P57" s="50">
        <f t="shared" si="9"/>
        <v>175190</v>
      </c>
      <c r="Q57" s="50">
        <f t="shared" si="9"/>
        <v>181320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168480</v>
      </c>
      <c r="L58" s="56">
        <v>42100</v>
      </c>
      <c r="M58" s="56">
        <v>42100</v>
      </c>
      <c r="N58" s="56">
        <v>42100</v>
      </c>
      <c r="O58" s="56">
        <v>42180</v>
      </c>
      <c r="P58" s="52">
        <v>175190</v>
      </c>
      <c r="Q58" s="53">
        <v>181320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140000</v>
      </c>
      <c r="L60" s="50">
        <f aca="true" t="shared" si="10" ref="L60:Q60">L61</f>
        <v>35000</v>
      </c>
      <c r="M60" s="50">
        <f t="shared" si="10"/>
        <v>35000</v>
      </c>
      <c r="N60" s="50">
        <f t="shared" si="10"/>
        <v>35000</v>
      </c>
      <c r="O60" s="50">
        <f t="shared" si="10"/>
        <v>35000</v>
      </c>
      <c r="P60" s="50">
        <f t="shared" si="10"/>
        <v>145600</v>
      </c>
      <c r="Q60" s="50">
        <f t="shared" si="10"/>
        <v>151420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140000</v>
      </c>
      <c r="L61" s="56">
        <v>35000</v>
      </c>
      <c r="M61" s="56">
        <v>35000</v>
      </c>
      <c r="N61" s="56">
        <v>35000</v>
      </c>
      <c r="O61" s="56">
        <v>35000</v>
      </c>
      <c r="P61" s="52">
        <v>145600</v>
      </c>
      <c r="Q61" s="53">
        <v>151420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2646530</v>
      </c>
      <c r="L64" s="50">
        <f aca="true" t="shared" si="12" ref="L64:Q64">L68+L69+L70+L65+L67+L66</f>
        <v>637700</v>
      </c>
      <c r="M64" s="50">
        <f t="shared" si="12"/>
        <v>669500</v>
      </c>
      <c r="N64" s="50">
        <f t="shared" si="12"/>
        <v>669530</v>
      </c>
      <c r="O64" s="50">
        <f t="shared" si="12"/>
        <v>669800</v>
      </c>
      <c r="P64" s="50">
        <f t="shared" si="12"/>
        <v>2750540</v>
      </c>
      <c r="Q64" s="50">
        <f t="shared" si="12"/>
        <v>2859040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1810130</v>
      </c>
      <c r="L65" s="96">
        <v>452500</v>
      </c>
      <c r="M65" s="96">
        <v>452500</v>
      </c>
      <c r="N65" s="96">
        <v>452530</v>
      </c>
      <c r="O65" s="96">
        <v>452600</v>
      </c>
      <c r="P65" s="95">
        <v>1882540</v>
      </c>
      <c r="Q65" s="95">
        <v>1957840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799800</v>
      </c>
      <c r="L66" s="96">
        <v>176000</v>
      </c>
      <c r="M66" s="96">
        <v>207900</v>
      </c>
      <c r="N66" s="96">
        <v>207900</v>
      </c>
      <c r="O66" s="96">
        <v>208000</v>
      </c>
      <c r="P66" s="95">
        <v>831400</v>
      </c>
      <c r="Q66" s="95">
        <v>864600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36600</v>
      </c>
      <c r="L68" s="56">
        <v>9200</v>
      </c>
      <c r="M68" s="56">
        <v>9100</v>
      </c>
      <c r="N68" s="56">
        <v>9100</v>
      </c>
      <c r="O68" s="56">
        <v>9200</v>
      </c>
      <c r="P68" s="52">
        <v>36600</v>
      </c>
      <c r="Q68" s="53">
        <v>36600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/>
      <c r="L69" s="56"/>
      <c r="M69" s="56"/>
      <c r="N69" s="56"/>
      <c r="O69" s="56"/>
      <c r="P69" s="52"/>
      <c r="Q69" s="53"/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/>
      <c r="L70" s="56"/>
      <c r="M70" s="56"/>
      <c r="N70" s="56"/>
      <c r="O70" s="56"/>
      <c r="P70" s="52"/>
      <c r="Q70" s="53"/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140000</v>
      </c>
      <c r="L71" s="55">
        <f t="shared" si="13"/>
        <v>36500</v>
      </c>
      <c r="M71" s="55">
        <f t="shared" si="13"/>
        <v>35900</v>
      </c>
      <c r="N71" s="55">
        <f t="shared" si="13"/>
        <v>33800</v>
      </c>
      <c r="O71" s="55">
        <f t="shared" si="13"/>
        <v>33800</v>
      </c>
      <c r="P71" s="55">
        <f t="shared" si="13"/>
        <v>145600</v>
      </c>
      <c r="Q71" s="55">
        <f t="shared" si="13"/>
        <v>151420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132500</v>
      </c>
      <c r="L72" s="75">
        <f aca="true" t="shared" si="14" ref="L72:Q72">L73</f>
        <v>34500</v>
      </c>
      <c r="M72" s="75">
        <f t="shared" si="14"/>
        <v>34000</v>
      </c>
      <c r="N72" s="75">
        <f t="shared" si="14"/>
        <v>32000</v>
      </c>
      <c r="O72" s="75">
        <f t="shared" si="14"/>
        <v>32000</v>
      </c>
      <c r="P72" s="75">
        <f t="shared" si="14"/>
        <v>137800</v>
      </c>
      <c r="Q72" s="75">
        <f t="shared" si="14"/>
        <v>143310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132500</v>
      </c>
      <c r="L73" s="56">
        <v>34500</v>
      </c>
      <c r="M73" s="56">
        <v>34000</v>
      </c>
      <c r="N73" s="56">
        <v>32000</v>
      </c>
      <c r="O73" s="56">
        <v>32000</v>
      </c>
      <c r="P73" s="52">
        <v>137800</v>
      </c>
      <c r="Q73" s="53">
        <v>143310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7500</v>
      </c>
      <c r="L76" s="50">
        <f aca="true" t="shared" si="16" ref="L76:Q76">L77</f>
        <v>2000</v>
      </c>
      <c r="M76" s="50">
        <f t="shared" si="16"/>
        <v>1900</v>
      </c>
      <c r="N76" s="50">
        <f t="shared" si="16"/>
        <v>1800</v>
      </c>
      <c r="O76" s="50">
        <f t="shared" si="16"/>
        <v>1800</v>
      </c>
      <c r="P76" s="50">
        <f t="shared" si="16"/>
        <v>7800</v>
      </c>
      <c r="Q76" s="50">
        <f t="shared" si="16"/>
        <v>8110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7500</v>
      </c>
      <c r="L77" s="56">
        <v>2000</v>
      </c>
      <c r="M77" s="56">
        <v>1900</v>
      </c>
      <c r="N77" s="56">
        <v>1800</v>
      </c>
      <c r="O77" s="56">
        <v>1800</v>
      </c>
      <c r="P77" s="52">
        <v>7800</v>
      </c>
      <c r="Q77" s="53">
        <v>8110</v>
      </c>
      <c r="R77" s="39"/>
      <c r="S77" s="37">
        <f t="shared" si="0"/>
        <v>0</v>
      </c>
    </row>
    <row r="78" spans="1:19" ht="18">
      <c r="A78" s="147" t="s">
        <v>34</v>
      </c>
      <c r="B78" s="147"/>
      <c r="C78" s="147"/>
      <c r="D78" s="147"/>
      <c r="E78" s="147"/>
      <c r="F78" s="147"/>
      <c r="G78" s="147"/>
      <c r="H78" s="147"/>
      <c r="I78" s="147"/>
      <c r="J78" s="26"/>
      <c r="K78" s="57">
        <f>K32+K42+K71</f>
        <v>8159280</v>
      </c>
      <c r="L78" s="57">
        <f aca="true" t="shared" si="17" ref="L78:Q78">L32+L42+L71</f>
        <v>1674600</v>
      </c>
      <c r="M78" s="57">
        <f t="shared" si="17"/>
        <v>2148400</v>
      </c>
      <c r="N78" s="57">
        <f t="shared" si="17"/>
        <v>2223370</v>
      </c>
      <c r="O78" s="57">
        <f t="shared" si="17"/>
        <v>2112910</v>
      </c>
      <c r="P78" s="57">
        <f t="shared" si="17"/>
        <v>8483650</v>
      </c>
      <c r="Q78" s="57">
        <f t="shared" si="17"/>
        <v>8820425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8159280</v>
      </c>
      <c r="L80" s="1"/>
      <c r="M80" s="1"/>
      <c r="N80" s="1"/>
      <c r="O80" s="1"/>
      <c r="P80" s="1">
        <v>8483650</v>
      </c>
      <c r="Q80">
        <v>8820425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27" topLeftCell="A71" activePane="bottomLeft" state="frozen"/>
      <selection pane="topLeft" activeCell="A1" sqref="A1"/>
      <selection pane="bottomLeft" activeCell="O17" sqref="O17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30" t="s">
        <v>17</v>
      </c>
      <c r="J2" s="130"/>
      <c r="K2" s="130"/>
      <c r="L2" s="130"/>
      <c r="M2" s="130"/>
      <c r="N2" s="130"/>
    </row>
    <row r="3" spans="1:14" ht="28.5" customHeight="1">
      <c r="A3" s="10"/>
      <c r="I3" s="131" t="s">
        <v>113</v>
      </c>
      <c r="J3" s="131"/>
      <c r="K3" s="131"/>
      <c r="L3" s="131"/>
      <c r="M3" s="131"/>
      <c r="N3" s="131"/>
    </row>
    <row r="4" spans="1:14" ht="12.75">
      <c r="A4" s="11" t="s">
        <v>12</v>
      </c>
      <c r="I4" s="132" t="s">
        <v>18</v>
      </c>
      <c r="J4" s="132"/>
      <c r="K4" s="132"/>
      <c r="L4" s="132"/>
      <c r="M4" s="132"/>
      <c r="N4" s="132"/>
    </row>
    <row r="5" spans="1:14" ht="12.75">
      <c r="A5" s="10"/>
      <c r="I5" s="131" t="s">
        <v>114</v>
      </c>
      <c r="J5" s="131"/>
      <c r="K5" s="131"/>
      <c r="L5" s="131"/>
      <c r="M5" s="131"/>
      <c r="N5" s="131"/>
    </row>
    <row r="6" spans="1:14" ht="12.75">
      <c r="A6" s="11" t="s">
        <v>13</v>
      </c>
      <c r="I6" s="133" t="s">
        <v>13</v>
      </c>
      <c r="J6" s="133"/>
      <c r="K6" s="133"/>
      <c r="L6" s="133"/>
      <c r="M6" s="133"/>
      <c r="N6" s="133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187</v>
      </c>
    </row>
    <row r="15" spans="2:15" ht="12.75">
      <c r="B15" s="134" t="s">
        <v>19</v>
      </c>
      <c r="C15" s="134"/>
      <c r="D15" s="134"/>
      <c r="E15" s="134"/>
      <c r="F15" s="134"/>
      <c r="G15" s="134"/>
      <c r="H15" s="78"/>
      <c r="O15" s="14" t="s">
        <v>20</v>
      </c>
    </row>
    <row r="16" spans="2:15" ht="12.75">
      <c r="B16" s="134" t="s">
        <v>117</v>
      </c>
      <c r="C16" s="134"/>
      <c r="D16" s="134"/>
      <c r="E16" s="134"/>
      <c r="F16" s="134"/>
      <c r="G16" s="134"/>
      <c r="H16" s="78"/>
      <c r="N16" s="30" t="s">
        <v>27</v>
      </c>
      <c r="O16" s="15" t="s">
        <v>28</v>
      </c>
    </row>
    <row r="17" spans="2:15" ht="12.75">
      <c r="B17" s="130" t="str">
        <f>I9</f>
        <v>"     29      "       декабря   2017 года</v>
      </c>
      <c r="C17" s="130"/>
      <c r="D17" s="130"/>
      <c r="E17" s="130"/>
      <c r="F17" s="130"/>
      <c r="G17" s="130"/>
      <c r="H17" s="9"/>
      <c r="N17" s="20" t="s">
        <v>21</v>
      </c>
      <c r="O17" s="13" t="s">
        <v>188</v>
      </c>
    </row>
    <row r="18" spans="14:15" ht="12.75">
      <c r="N18" s="20" t="s">
        <v>22</v>
      </c>
      <c r="O18" s="13" t="s">
        <v>147</v>
      </c>
    </row>
    <row r="19" spans="1:15" ht="15.75">
      <c r="A19" t="s">
        <v>158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157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148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9" t="s">
        <v>39</v>
      </c>
      <c r="B25" s="139"/>
      <c r="C25" s="139"/>
      <c r="D25" s="139"/>
      <c r="E25" s="139"/>
      <c r="F25" s="139"/>
      <c r="G25" s="139"/>
      <c r="H25" s="79"/>
    </row>
    <row r="26" spans="1:17" ht="12.75" customHeight="1">
      <c r="A26" s="140" t="s">
        <v>0</v>
      </c>
      <c r="B26" s="140" t="s">
        <v>1</v>
      </c>
      <c r="C26" s="141" t="s">
        <v>2</v>
      </c>
      <c r="D26" s="142"/>
      <c r="E26" s="142"/>
      <c r="F26" s="142"/>
      <c r="G26" s="142"/>
      <c r="H26" s="142"/>
      <c r="I26" s="142"/>
      <c r="J26" s="143"/>
      <c r="K26" s="27" t="s">
        <v>101</v>
      </c>
      <c r="L26" s="141" t="s">
        <v>5</v>
      </c>
      <c r="M26" s="142"/>
      <c r="N26" s="142"/>
      <c r="O26" s="143"/>
      <c r="P26" s="28" t="s">
        <v>102</v>
      </c>
      <c r="Q26" s="28" t="s">
        <v>103</v>
      </c>
    </row>
    <row r="27" spans="1:17" ht="22.5">
      <c r="A27" s="140"/>
      <c r="B27" s="140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1765100</v>
      </c>
      <c r="L32" s="49">
        <f t="shared" si="1"/>
        <v>441200</v>
      </c>
      <c r="M32" s="49">
        <f t="shared" si="1"/>
        <v>441300</v>
      </c>
      <c r="N32" s="49">
        <f t="shared" si="1"/>
        <v>441300</v>
      </c>
      <c r="O32" s="49">
        <f t="shared" si="1"/>
        <v>441300</v>
      </c>
      <c r="P32" s="49">
        <f t="shared" si="1"/>
        <v>1835490</v>
      </c>
      <c r="Q32" s="49">
        <f t="shared" si="1"/>
        <v>1908672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1351100</v>
      </c>
      <c r="L33" s="50">
        <f aca="true" t="shared" si="2" ref="L33:Q33">L34</f>
        <v>337700</v>
      </c>
      <c r="M33" s="50">
        <f t="shared" si="2"/>
        <v>337800</v>
      </c>
      <c r="N33" s="50">
        <f t="shared" si="2"/>
        <v>337800</v>
      </c>
      <c r="O33" s="50">
        <f t="shared" si="2"/>
        <v>337800</v>
      </c>
      <c r="P33" s="50">
        <f t="shared" si="2"/>
        <v>1405140</v>
      </c>
      <c r="Q33" s="50">
        <f t="shared" si="2"/>
        <v>1461346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1351100</v>
      </c>
      <c r="L34" s="51">
        <v>337700</v>
      </c>
      <c r="M34" s="51">
        <v>337800</v>
      </c>
      <c r="N34" s="51">
        <v>337800</v>
      </c>
      <c r="O34" s="51">
        <v>337800</v>
      </c>
      <c r="P34" s="52">
        <v>1405140</v>
      </c>
      <c r="Q34" s="53">
        <v>1461346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6000</v>
      </c>
      <c r="L35" s="50">
        <f aca="true" t="shared" si="3" ref="L35:Q35">L36+L37+L38+L39</f>
        <v>1500</v>
      </c>
      <c r="M35" s="50">
        <f t="shared" si="3"/>
        <v>1500</v>
      </c>
      <c r="N35" s="50">
        <f t="shared" si="3"/>
        <v>1500</v>
      </c>
      <c r="O35" s="50">
        <f t="shared" si="3"/>
        <v>1500</v>
      </c>
      <c r="P35" s="50">
        <f t="shared" si="3"/>
        <v>6000</v>
      </c>
      <c r="Q35" s="50">
        <f t="shared" si="3"/>
        <v>6000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6000</v>
      </c>
      <c r="L38" s="51">
        <v>1500</v>
      </c>
      <c r="M38" s="51">
        <v>1500</v>
      </c>
      <c r="N38" s="51">
        <v>1500</v>
      </c>
      <c r="O38" s="51">
        <v>1500</v>
      </c>
      <c r="P38" s="52">
        <v>6000</v>
      </c>
      <c r="Q38" s="53">
        <v>6000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408000</v>
      </c>
      <c r="L40" s="54">
        <f aca="true" t="shared" si="4" ref="L40:Q40">L41</f>
        <v>102000</v>
      </c>
      <c r="M40" s="54">
        <f t="shared" si="4"/>
        <v>102000</v>
      </c>
      <c r="N40" s="54">
        <f t="shared" si="4"/>
        <v>102000</v>
      </c>
      <c r="O40" s="54">
        <f t="shared" si="4"/>
        <v>102000</v>
      </c>
      <c r="P40" s="54">
        <f t="shared" si="4"/>
        <v>424350</v>
      </c>
      <c r="Q40" s="54">
        <f t="shared" si="4"/>
        <v>441326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408000</v>
      </c>
      <c r="L41" s="51">
        <v>102000</v>
      </c>
      <c r="M41" s="51">
        <v>102000</v>
      </c>
      <c r="N41" s="51">
        <v>102000</v>
      </c>
      <c r="O41" s="51">
        <v>102000</v>
      </c>
      <c r="P41" s="52">
        <v>424350</v>
      </c>
      <c r="Q41" s="53">
        <v>441326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4203840</v>
      </c>
      <c r="L42" s="55">
        <f t="shared" si="5"/>
        <v>1008500</v>
      </c>
      <c r="M42" s="55">
        <f t="shared" si="5"/>
        <v>1092800</v>
      </c>
      <c r="N42" s="55">
        <f t="shared" si="5"/>
        <v>1092800</v>
      </c>
      <c r="O42" s="55">
        <f t="shared" si="5"/>
        <v>1009740</v>
      </c>
      <c r="P42" s="55">
        <f t="shared" si="5"/>
        <v>4369954</v>
      </c>
      <c r="Q42" s="55">
        <f t="shared" si="5"/>
        <v>4543455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4203840</v>
      </c>
      <c r="L49" s="50">
        <f aca="true" t="shared" si="7" ref="L49:Q49">L51+L57+L60+L62+L64</f>
        <v>1008500</v>
      </c>
      <c r="M49" s="50">
        <f t="shared" si="7"/>
        <v>1092800</v>
      </c>
      <c r="N49" s="50">
        <f t="shared" si="7"/>
        <v>1092800</v>
      </c>
      <c r="O49" s="50">
        <f t="shared" si="7"/>
        <v>1009740</v>
      </c>
      <c r="P49" s="50">
        <f t="shared" si="7"/>
        <v>4369954</v>
      </c>
      <c r="Q49" s="50">
        <f t="shared" si="7"/>
        <v>4543455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2677650</v>
      </c>
      <c r="L51" s="50">
        <f aca="true" t="shared" si="8" ref="L51:Q51">L52+L53+L55+L56+L54</f>
        <v>669300</v>
      </c>
      <c r="M51" s="50">
        <f t="shared" si="8"/>
        <v>669400</v>
      </c>
      <c r="N51" s="50">
        <f t="shared" si="8"/>
        <v>669300</v>
      </c>
      <c r="O51" s="50">
        <f t="shared" si="8"/>
        <v>669650</v>
      </c>
      <c r="P51" s="50">
        <f t="shared" si="8"/>
        <v>2784674</v>
      </c>
      <c r="Q51" s="50">
        <f t="shared" si="8"/>
        <v>2896115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2558830</v>
      </c>
      <c r="L52" s="56">
        <v>639700</v>
      </c>
      <c r="M52" s="56">
        <v>639700</v>
      </c>
      <c r="N52" s="56">
        <v>639700</v>
      </c>
      <c r="O52" s="56">
        <v>639730</v>
      </c>
      <c r="P52" s="52">
        <v>2661100</v>
      </c>
      <c r="Q52" s="53">
        <v>2767600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/>
      <c r="L53" s="56"/>
      <c r="M53" s="56"/>
      <c r="N53" s="56"/>
      <c r="O53" s="56"/>
      <c r="P53" s="52"/>
      <c r="Q53" s="53"/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>
        <v>60600</v>
      </c>
      <c r="L54" s="56">
        <v>15100</v>
      </c>
      <c r="M54" s="56">
        <v>15100</v>
      </c>
      <c r="N54" s="56">
        <v>15100</v>
      </c>
      <c r="O54" s="56">
        <v>15300</v>
      </c>
      <c r="P54" s="52">
        <v>63024</v>
      </c>
      <c r="Q54" s="53">
        <v>65545</v>
      </c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33100</v>
      </c>
      <c r="L55" s="56">
        <v>8200</v>
      </c>
      <c r="M55" s="56">
        <v>8300</v>
      </c>
      <c r="N55" s="56">
        <v>8300</v>
      </c>
      <c r="O55" s="56">
        <v>8300</v>
      </c>
      <c r="P55" s="52">
        <v>34420</v>
      </c>
      <c r="Q55" s="53">
        <v>35800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25120</v>
      </c>
      <c r="L56" s="56">
        <v>6300</v>
      </c>
      <c r="M56" s="56">
        <v>6300</v>
      </c>
      <c r="N56" s="56">
        <v>6200</v>
      </c>
      <c r="O56" s="56">
        <v>6320</v>
      </c>
      <c r="P56" s="52">
        <v>26130</v>
      </c>
      <c r="Q56" s="53">
        <v>27170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210810</v>
      </c>
      <c r="L57" s="50">
        <f aca="true" t="shared" si="9" ref="L57:Q57">L58+L59</f>
        <v>52700</v>
      </c>
      <c r="M57" s="50">
        <f t="shared" si="9"/>
        <v>52700</v>
      </c>
      <c r="N57" s="50">
        <f t="shared" si="9"/>
        <v>52700</v>
      </c>
      <c r="O57" s="50">
        <f t="shared" si="9"/>
        <v>52710</v>
      </c>
      <c r="P57" s="50">
        <f t="shared" si="9"/>
        <v>219250</v>
      </c>
      <c r="Q57" s="50">
        <f t="shared" si="9"/>
        <v>227210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210810</v>
      </c>
      <c r="L58" s="56">
        <v>52700</v>
      </c>
      <c r="M58" s="56">
        <v>52700</v>
      </c>
      <c r="N58" s="56">
        <v>52700</v>
      </c>
      <c r="O58" s="56">
        <v>52710</v>
      </c>
      <c r="P58" s="52">
        <v>219250</v>
      </c>
      <c r="Q58" s="53">
        <v>227210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100000</v>
      </c>
      <c r="L60" s="50">
        <f aca="true" t="shared" si="10" ref="L60:Q60">L61</f>
        <v>25000</v>
      </c>
      <c r="M60" s="50">
        <f t="shared" si="10"/>
        <v>25000</v>
      </c>
      <c r="N60" s="50">
        <f t="shared" si="10"/>
        <v>25000</v>
      </c>
      <c r="O60" s="50">
        <f t="shared" si="10"/>
        <v>25000</v>
      </c>
      <c r="P60" s="50">
        <f t="shared" si="10"/>
        <v>104000</v>
      </c>
      <c r="Q60" s="50">
        <f t="shared" si="10"/>
        <v>108160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100000</v>
      </c>
      <c r="L61" s="56">
        <v>25000</v>
      </c>
      <c r="M61" s="56">
        <v>25000</v>
      </c>
      <c r="N61" s="56">
        <v>25000</v>
      </c>
      <c r="O61" s="56">
        <v>25000</v>
      </c>
      <c r="P61" s="52">
        <v>104000</v>
      </c>
      <c r="Q61" s="53">
        <v>108160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1215380</v>
      </c>
      <c r="L64" s="50">
        <f aca="true" t="shared" si="12" ref="L64:Q64">L68+L69+L70+L65+L67+L66</f>
        <v>261500</v>
      </c>
      <c r="M64" s="50">
        <f t="shared" si="12"/>
        <v>345700</v>
      </c>
      <c r="N64" s="50">
        <f t="shared" si="12"/>
        <v>345800</v>
      </c>
      <c r="O64" s="50">
        <f t="shared" si="12"/>
        <v>262380</v>
      </c>
      <c r="P64" s="50">
        <f t="shared" si="12"/>
        <v>1262030</v>
      </c>
      <c r="Q64" s="50">
        <f t="shared" si="12"/>
        <v>1311970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681280</v>
      </c>
      <c r="L65" s="96">
        <v>170300</v>
      </c>
      <c r="M65" s="96">
        <v>170300</v>
      </c>
      <c r="N65" s="96">
        <v>170300</v>
      </c>
      <c r="O65" s="96">
        <v>170380</v>
      </c>
      <c r="P65" s="95">
        <v>708530</v>
      </c>
      <c r="Q65" s="95">
        <v>736870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339700</v>
      </c>
      <c r="L66" s="96">
        <v>74700</v>
      </c>
      <c r="M66" s="96">
        <v>88300</v>
      </c>
      <c r="N66" s="96">
        <v>88300</v>
      </c>
      <c r="O66" s="96">
        <v>88400</v>
      </c>
      <c r="P66" s="95">
        <v>351900</v>
      </c>
      <c r="Q66" s="95">
        <v>366000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14200</v>
      </c>
      <c r="L68" s="56">
        <v>3600</v>
      </c>
      <c r="M68" s="56">
        <v>3500</v>
      </c>
      <c r="N68" s="56">
        <v>3500</v>
      </c>
      <c r="O68" s="56">
        <v>3600</v>
      </c>
      <c r="P68" s="52">
        <v>14200</v>
      </c>
      <c r="Q68" s="53">
        <v>14200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>
        <v>167300</v>
      </c>
      <c r="L69" s="56"/>
      <c r="M69" s="56">
        <v>83600</v>
      </c>
      <c r="N69" s="56">
        <v>83700</v>
      </c>
      <c r="O69" s="56"/>
      <c r="P69" s="52">
        <v>174000</v>
      </c>
      <c r="Q69" s="53">
        <v>181000</v>
      </c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>
        <v>12900</v>
      </c>
      <c r="L70" s="56">
        <v>12900</v>
      </c>
      <c r="M70" s="56"/>
      <c r="N70" s="56"/>
      <c r="O70" s="56"/>
      <c r="P70" s="52">
        <v>13400</v>
      </c>
      <c r="Q70" s="53">
        <v>13900</v>
      </c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42600</v>
      </c>
      <c r="L71" s="55">
        <f t="shared" si="13"/>
        <v>12000</v>
      </c>
      <c r="M71" s="55">
        <f t="shared" si="13"/>
        <v>10600</v>
      </c>
      <c r="N71" s="55">
        <f t="shared" si="13"/>
        <v>10500</v>
      </c>
      <c r="O71" s="55">
        <f t="shared" si="13"/>
        <v>9500</v>
      </c>
      <c r="P71" s="55">
        <f t="shared" si="13"/>
        <v>44300</v>
      </c>
      <c r="Q71" s="55">
        <f t="shared" si="13"/>
        <v>46070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36300</v>
      </c>
      <c r="L72" s="75">
        <f aca="true" t="shared" si="14" ref="L72:Q72">L73</f>
        <v>10300</v>
      </c>
      <c r="M72" s="75">
        <f t="shared" si="14"/>
        <v>9000</v>
      </c>
      <c r="N72" s="75">
        <f t="shared" si="14"/>
        <v>9000</v>
      </c>
      <c r="O72" s="75">
        <f t="shared" si="14"/>
        <v>8000</v>
      </c>
      <c r="P72" s="75">
        <f t="shared" si="14"/>
        <v>37750</v>
      </c>
      <c r="Q72" s="75">
        <f t="shared" si="14"/>
        <v>39260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36300</v>
      </c>
      <c r="L73" s="56">
        <v>10300</v>
      </c>
      <c r="M73" s="56">
        <v>9000</v>
      </c>
      <c r="N73" s="56">
        <v>9000</v>
      </c>
      <c r="O73" s="56">
        <v>8000</v>
      </c>
      <c r="P73" s="52">
        <v>37750</v>
      </c>
      <c r="Q73" s="53">
        <v>39260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6300</v>
      </c>
      <c r="L76" s="50">
        <f aca="true" t="shared" si="16" ref="L76:Q76">L77</f>
        <v>1700</v>
      </c>
      <c r="M76" s="50">
        <f t="shared" si="16"/>
        <v>1600</v>
      </c>
      <c r="N76" s="50">
        <f t="shared" si="16"/>
        <v>1500</v>
      </c>
      <c r="O76" s="50">
        <f t="shared" si="16"/>
        <v>1500</v>
      </c>
      <c r="P76" s="50">
        <f t="shared" si="16"/>
        <v>6550</v>
      </c>
      <c r="Q76" s="50">
        <f t="shared" si="16"/>
        <v>6810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6300</v>
      </c>
      <c r="L77" s="56">
        <v>1700</v>
      </c>
      <c r="M77" s="56">
        <v>1600</v>
      </c>
      <c r="N77" s="56">
        <v>1500</v>
      </c>
      <c r="O77" s="56">
        <v>1500</v>
      </c>
      <c r="P77" s="52">
        <v>6550</v>
      </c>
      <c r="Q77" s="53">
        <v>6810</v>
      </c>
      <c r="R77" s="39"/>
      <c r="S77" s="37">
        <f t="shared" si="0"/>
        <v>0</v>
      </c>
    </row>
    <row r="78" spans="1:19" ht="18">
      <c r="A78" s="147" t="s">
        <v>34</v>
      </c>
      <c r="B78" s="147"/>
      <c r="C78" s="147"/>
      <c r="D78" s="147"/>
      <c r="E78" s="147"/>
      <c r="F78" s="147"/>
      <c r="G78" s="147"/>
      <c r="H78" s="147"/>
      <c r="I78" s="147"/>
      <c r="J78" s="26"/>
      <c r="K78" s="57">
        <f>K32+K42+K71</f>
        <v>6011540</v>
      </c>
      <c r="L78" s="57">
        <f aca="true" t="shared" si="17" ref="L78:Q78">L32+L42+L71</f>
        <v>1461700</v>
      </c>
      <c r="M78" s="57">
        <f t="shared" si="17"/>
        <v>1544700</v>
      </c>
      <c r="N78" s="57">
        <f t="shared" si="17"/>
        <v>1544600</v>
      </c>
      <c r="O78" s="57">
        <f t="shared" si="17"/>
        <v>1460540</v>
      </c>
      <c r="P78" s="57">
        <f t="shared" si="17"/>
        <v>6249744</v>
      </c>
      <c r="Q78" s="57">
        <f t="shared" si="17"/>
        <v>6498197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6011540</v>
      </c>
      <c r="L80" s="1"/>
      <c r="M80" s="1"/>
      <c r="N80" s="1"/>
      <c r="O80" s="1"/>
      <c r="P80" s="1">
        <v>6249744</v>
      </c>
      <c r="Q80">
        <v>6498197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pane ySplit="27" topLeftCell="A28" activePane="bottomLeft" state="frozen"/>
      <selection pane="topLeft" activeCell="A1" sqref="A1"/>
      <selection pane="bottomLeft" activeCell="Q15" sqref="Q15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30" t="s">
        <v>17</v>
      </c>
      <c r="J2" s="130"/>
      <c r="K2" s="130"/>
      <c r="L2" s="130"/>
      <c r="M2" s="130"/>
      <c r="N2" s="130"/>
    </row>
    <row r="3" spans="1:14" ht="28.5" customHeight="1">
      <c r="A3" s="10"/>
      <c r="I3" s="131" t="s">
        <v>113</v>
      </c>
      <c r="J3" s="131"/>
      <c r="K3" s="131"/>
      <c r="L3" s="131"/>
      <c r="M3" s="131"/>
      <c r="N3" s="131"/>
    </row>
    <row r="4" spans="1:14" ht="12.75">
      <c r="A4" s="11" t="s">
        <v>12</v>
      </c>
      <c r="I4" s="132" t="s">
        <v>18</v>
      </c>
      <c r="J4" s="132"/>
      <c r="K4" s="132"/>
      <c r="L4" s="132"/>
      <c r="M4" s="132"/>
      <c r="N4" s="132"/>
    </row>
    <row r="5" spans="1:14" ht="12.75">
      <c r="A5" s="10"/>
      <c r="I5" s="131" t="s">
        <v>114</v>
      </c>
      <c r="J5" s="131"/>
      <c r="K5" s="131"/>
      <c r="L5" s="131"/>
      <c r="M5" s="131"/>
      <c r="N5" s="131"/>
    </row>
    <row r="6" spans="1:14" ht="12.75">
      <c r="A6" s="11" t="s">
        <v>13</v>
      </c>
      <c r="I6" s="133" t="s">
        <v>13</v>
      </c>
      <c r="J6" s="133"/>
      <c r="K6" s="133"/>
      <c r="L6" s="133"/>
      <c r="M6" s="133"/>
      <c r="N6" s="133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187</v>
      </c>
    </row>
    <row r="15" spans="2:15" ht="12.75">
      <c r="B15" s="134" t="s">
        <v>19</v>
      </c>
      <c r="C15" s="134"/>
      <c r="D15" s="134"/>
      <c r="E15" s="134"/>
      <c r="F15" s="134"/>
      <c r="G15" s="134"/>
      <c r="H15" s="78"/>
      <c r="O15" s="14" t="s">
        <v>20</v>
      </c>
    </row>
    <row r="16" spans="2:15" ht="12.75">
      <c r="B16" s="134" t="s">
        <v>117</v>
      </c>
      <c r="C16" s="134"/>
      <c r="D16" s="134"/>
      <c r="E16" s="134"/>
      <c r="F16" s="134"/>
      <c r="G16" s="134"/>
      <c r="H16" s="78"/>
      <c r="N16" s="30" t="s">
        <v>27</v>
      </c>
      <c r="O16" s="15" t="s">
        <v>28</v>
      </c>
    </row>
    <row r="17" spans="2:15" ht="12.75">
      <c r="B17" s="130" t="str">
        <f>I9</f>
        <v>"     29      "       декабря   2017 года</v>
      </c>
      <c r="C17" s="130"/>
      <c r="D17" s="130"/>
      <c r="E17" s="130"/>
      <c r="F17" s="130"/>
      <c r="G17" s="130"/>
      <c r="H17" s="9"/>
      <c r="N17" s="20" t="s">
        <v>21</v>
      </c>
      <c r="O17" s="13" t="s">
        <v>188</v>
      </c>
    </row>
    <row r="18" spans="14:15" ht="12.75">
      <c r="N18" s="20" t="s">
        <v>22</v>
      </c>
      <c r="O18" s="13" t="s">
        <v>171</v>
      </c>
    </row>
    <row r="19" spans="1:15" ht="15.75">
      <c r="A19" t="s">
        <v>176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177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9" t="s">
        <v>39</v>
      </c>
      <c r="B25" s="139"/>
      <c r="C25" s="139"/>
      <c r="D25" s="139"/>
      <c r="E25" s="139"/>
      <c r="F25" s="139"/>
      <c r="G25" s="139"/>
      <c r="H25" s="79"/>
    </row>
    <row r="26" spans="1:17" ht="12.75" customHeight="1">
      <c r="A26" s="140" t="s">
        <v>0</v>
      </c>
      <c r="B26" s="140" t="s">
        <v>1</v>
      </c>
      <c r="C26" s="141" t="s">
        <v>2</v>
      </c>
      <c r="D26" s="142"/>
      <c r="E26" s="142"/>
      <c r="F26" s="142"/>
      <c r="G26" s="142"/>
      <c r="H26" s="142"/>
      <c r="I26" s="142"/>
      <c r="J26" s="143"/>
      <c r="K26" s="27" t="s">
        <v>101</v>
      </c>
      <c r="L26" s="141" t="s">
        <v>5</v>
      </c>
      <c r="M26" s="142"/>
      <c r="N26" s="142"/>
      <c r="O26" s="143"/>
      <c r="P26" s="28" t="s">
        <v>102</v>
      </c>
      <c r="Q26" s="28" t="s">
        <v>103</v>
      </c>
    </row>
    <row r="27" spans="1:17" ht="22.5">
      <c r="A27" s="140"/>
      <c r="B27" s="140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111" t="s">
        <v>172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111" t="s">
        <v>172</v>
      </c>
      <c r="B30" s="24">
        <v>2</v>
      </c>
      <c r="C30" s="34" t="s">
        <v>104</v>
      </c>
      <c r="D30" s="34" t="s">
        <v>174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80">K30-L30-M30-N30-O30</f>
        <v>0</v>
      </c>
    </row>
    <row r="31" spans="1:19" s="25" customFormat="1" ht="26.25" customHeight="1">
      <c r="A31" s="112" t="s">
        <v>173</v>
      </c>
      <c r="B31" s="24">
        <v>3</v>
      </c>
      <c r="C31" s="34" t="s">
        <v>104</v>
      </c>
      <c r="D31" s="34" t="s">
        <v>174</v>
      </c>
      <c r="E31" s="35" t="s">
        <v>175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34" t="s">
        <v>104</v>
      </c>
      <c r="D32" s="34" t="s">
        <v>174</v>
      </c>
      <c r="E32" s="35" t="s">
        <v>175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6131800</v>
      </c>
      <c r="L32" s="49">
        <f t="shared" si="1"/>
        <v>1532900</v>
      </c>
      <c r="M32" s="49">
        <f t="shared" si="1"/>
        <v>1532900</v>
      </c>
      <c r="N32" s="49">
        <f t="shared" si="1"/>
        <v>1532900</v>
      </c>
      <c r="O32" s="49">
        <f t="shared" si="1"/>
        <v>1533100</v>
      </c>
      <c r="P32" s="49">
        <f t="shared" si="1"/>
        <v>6377020</v>
      </c>
      <c r="Q32" s="49">
        <f t="shared" si="1"/>
        <v>6632049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34" t="s">
        <v>104</v>
      </c>
      <c r="D33" s="34" t="s">
        <v>174</v>
      </c>
      <c r="E33" s="35" t="s">
        <v>175</v>
      </c>
      <c r="F33" s="64" t="s">
        <v>124</v>
      </c>
      <c r="G33" s="63"/>
      <c r="H33" s="63"/>
      <c r="I33" s="63"/>
      <c r="J33" s="63"/>
      <c r="K33" s="50">
        <f>K34</f>
        <v>4708600</v>
      </c>
      <c r="L33" s="50">
        <f aca="true" t="shared" si="2" ref="L33:Q33">L34</f>
        <v>1177100</v>
      </c>
      <c r="M33" s="50">
        <f t="shared" si="2"/>
        <v>1177100</v>
      </c>
      <c r="N33" s="50">
        <f t="shared" si="2"/>
        <v>1177100</v>
      </c>
      <c r="O33" s="50">
        <f t="shared" si="2"/>
        <v>1177300</v>
      </c>
      <c r="P33" s="50">
        <f t="shared" si="2"/>
        <v>4896940</v>
      </c>
      <c r="Q33" s="50">
        <f t="shared" si="2"/>
        <v>5092818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34" t="s">
        <v>104</v>
      </c>
      <c r="D34" s="34" t="s">
        <v>174</v>
      </c>
      <c r="E34" s="35" t="s">
        <v>175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4708600</v>
      </c>
      <c r="L34" s="51">
        <v>1177100</v>
      </c>
      <c r="M34" s="51">
        <v>1177100</v>
      </c>
      <c r="N34" s="51">
        <v>1177100</v>
      </c>
      <c r="O34" s="51">
        <v>1177300</v>
      </c>
      <c r="P34" s="52">
        <v>4896940</v>
      </c>
      <c r="Q34" s="53">
        <v>5092818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34" t="s">
        <v>104</v>
      </c>
      <c r="D35" s="34" t="s">
        <v>174</v>
      </c>
      <c r="E35" s="35" t="s">
        <v>175</v>
      </c>
      <c r="F35" s="71" t="s">
        <v>125</v>
      </c>
      <c r="G35" s="68"/>
      <c r="H35" s="68"/>
      <c r="I35" s="68"/>
      <c r="J35" s="69"/>
      <c r="K35" s="50">
        <f>K36+K37+K38+K39</f>
        <v>1200</v>
      </c>
      <c r="L35" s="50">
        <f aca="true" t="shared" si="3" ref="L35:Q35">L36+L37+L38+L39</f>
        <v>300</v>
      </c>
      <c r="M35" s="50">
        <f t="shared" si="3"/>
        <v>300</v>
      </c>
      <c r="N35" s="50">
        <f t="shared" si="3"/>
        <v>300</v>
      </c>
      <c r="O35" s="50">
        <f t="shared" si="3"/>
        <v>300</v>
      </c>
      <c r="P35" s="50">
        <f t="shared" si="3"/>
        <v>1200</v>
      </c>
      <c r="Q35" s="50">
        <f t="shared" si="3"/>
        <v>1200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34" t="s">
        <v>104</v>
      </c>
      <c r="D36" s="34" t="s">
        <v>174</v>
      </c>
      <c r="E36" s="35" t="s">
        <v>175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34" t="s">
        <v>104</v>
      </c>
      <c r="D37" s="34" t="s">
        <v>174</v>
      </c>
      <c r="E37" s="35" t="s">
        <v>175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>
        <v>1200</v>
      </c>
      <c r="L37" s="51">
        <v>300</v>
      </c>
      <c r="M37" s="51">
        <v>300</v>
      </c>
      <c r="N37" s="51">
        <v>300</v>
      </c>
      <c r="O37" s="51">
        <v>300</v>
      </c>
      <c r="P37" s="52">
        <v>1200</v>
      </c>
      <c r="Q37" s="53">
        <v>1200</v>
      </c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34" t="s">
        <v>104</v>
      </c>
      <c r="D38" s="34" t="s">
        <v>174</v>
      </c>
      <c r="E38" s="35" t="s">
        <v>175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/>
      <c r="L38" s="51"/>
      <c r="M38" s="51"/>
      <c r="N38" s="51"/>
      <c r="O38" s="51"/>
      <c r="P38" s="52"/>
      <c r="Q38" s="53"/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34" t="s">
        <v>104</v>
      </c>
      <c r="D39" s="34" t="s">
        <v>174</v>
      </c>
      <c r="E39" s="35" t="s">
        <v>175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34" t="s">
        <v>104</v>
      </c>
      <c r="D40" s="34" t="s">
        <v>174</v>
      </c>
      <c r="E40" s="35" t="s">
        <v>175</v>
      </c>
      <c r="F40" s="64" t="s">
        <v>126</v>
      </c>
      <c r="G40" s="63"/>
      <c r="H40" s="63"/>
      <c r="I40" s="63"/>
      <c r="J40" s="63"/>
      <c r="K40" s="54">
        <f>K41</f>
        <v>1422000</v>
      </c>
      <c r="L40" s="54">
        <f aca="true" t="shared" si="4" ref="L40:Q40">L41</f>
        <v>355500</v>
      </c>
      <c r="M40" s="54">
        <f t="shared" si="4"/>
        <v>355500</v>
      </c>
      <c r="N40" s="54">
        <f t="shared" si="4"/>
        <v>355500</v>
      </c>
      <c r="O40" s="54">
        <f t="shared" si="4"/>
        <v>355500</v>
      </c>
      <c r="P40" s="54">
        <f t="shared" si="4"/>
        <v>1478880</v>
      </c>
      <c r="Q40" s="54">
        <f t="shared" si="4"/>
        <v>1538031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34" t="s">
        <v>104</v>
      </c>
      <c r="D41" s="34" t="s">
        <v>174</v>
      </c>
      <c r="E41" s="35" t="s">
        <v>175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1422000</v>
      </c>
      <c r="L41" s="51">
        <v>355500</v>
      </c>
      <c r="M41" s="51">
        <v>355500</v>
      </c>
      <c r="N41" s="51">
        <v>355500</v>
      </c>
      <c r="O41" s="51">
        <v>355500</v>
      </c>
      <c r="P41" s="52">
        <v>1478880</v>
      </c>
      <c r="Q41" s="53">
        <v>1538031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34" t="s">
        <v>104</v>
      </c>
      <c r="D42" s="34" t="s">
        <v>174</v>
      </c>
      <c r="E42" s="35" t="s">
        <v>175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563610</v>
      </c>
      <c r="L42" s="55">
        <f t="shared" si="5"/>
        <v>162600</v>
      </c>
      <c r="M42" s="55">
        <f t="shared" si="5"/>
        <v>133300</v>
      </c>
      <c r="N42" s="55">
        <f t="shared" si="5"/>
        <v>129800</v>
      </c>
      <c r="O42" s="55">
        <f t="shared" si="5"/>
        <v>137910</v>
      </c>
      <c r="P42" s="55">
        <f t="shared" si="5"/>
        <v>579010</v>
      </c>
      <c r="Q42" s="55">
        <f t="shared" si="5"/>
        <v>591580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34" t="s">
        <v>104</v>
      </c>
      <c r="D43" s="34" t="s">
        <v>174</v>
      </c>
      <c r="E43" s="35" t="s">
        <v>175</v>
      </c>
      <c r="F43" s="67" t="s">
        <v>49</v>
      </c>
      <c r="G43" s="68"/>
      <c r="H43" s="68"/>
      <c r="I43" s="68"/>
      <c r="J43" s="68"/>
      <c r="K43" s="50">
        <f>K44+K45+K46+K47+K48</f>
        <v>71000</v>
      </c>
      <c r="L43" s="50">
        <f aca="true" t="shared" si="6" ref="L43:Q43">L44+L45+L46+L47+L48</f>
        <v>36500</v>
      </c>
      <c r="M43" s="50">
        <f t="shared" si="6"/>
        <v>11400</v>
      </c>
      <c r="N43" s="50">
        <f t="shared" si="6"/>
        <v>11500</v>
      </c>
      <c r="O43" s="50">
        <f t="shared" si="6"/>
        <v>11600</v>
      </c>
      <c r="P43" s="50">
        <f t="shared" si="6"/>
        <v>72000</v>
      </c>
      <c r="Q43" s="50">
        <f t="shared" si="6"/>
        <v>72000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34" t="s">
        <v>104</v>
      </c>
      <c r="D44" s="34" t="s">
        <v>174</v>
      </c>
      <c r="E44" s="35" t="s">
        <v>175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>
        <v>39000</v>
      </c>
      <c r="L44" s="51">
        <v>9700</v>
      </c>
      <c r="M44" s="51">
        <v>9700</v>
      </c>
      <c r="N44" s="51">
        <v>9800</v>
      </c>
      <c r="O44" s="51">
        <v>9800</v>
      </c>
      <c r="P44" s="52">
        <v>39000</v>
      </c>
      <c r="Q44" s="53">
        <v>39000</v>
      </c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34" t="s">
        <v>104</v>
      </c>
      <c r="D45" s="34" t="s">
        <v>174</v>
      </c>
      <c r="E45" s="35" t="s">
        <v>175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>
        <v>7000</v>
      </c>
      <c r="L45" s="51">
        <v>1800</v>
      </c>
      <c r="M45" s="51">
        <v>1700</v>
      </c>
      <c r="N45" s="51">
        <v>1700</v>
      </c>
      <c r="O45" s="51">
        <v>1800</v>
      </c>
      <c r="P45" s="52">
        <v>7000</v>
      </c>
      <c r="Q45" s="53">
        <v>7000</v>
      </c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34" t="s">
        <v>104</v>
      </c>
      <c r="D46" s="34" t="s">
        <v>174</v>
      </c>
      <c r="E46" s="35" t="s">
        <v>175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>
        <v>25000</v>
      </c>
      <c r="L46" s="51">
        <v>25000</v>
      </c>
      <c r="M46" s="51"/>
      <c r="N46" s="51"/>
      <c r="O46" s="51"/>
      <c r="P46" s="52">
        <v>26000</v>
      </c>
      <c r="Q46" s="53">
        <v>26000</v>
      </c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34" t="s">
        <v>104</v>
      </c>
      <c r="D47" s="34" t="s">
        <v>174</v>
      </c>
      <c r="E47" s="35" t="s">
        <v>175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34" t="s">
        <v>104</v>
      </c>
      <c r="D48" s="34" t="s">
        <v>174</v>
      </c>
      <c r="E48" s="35" t="s">
        <v>175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34" t="s">
        <v>104</v>
      </c>
      <c r="D49" s="34" t="s">
        <v>174</v>
      </c>
      <c r="E49" s="35" t="s">
        <v>175</v>
      </c>
      <c r="F49" s="67" t="s">
        <v>69</v>
      </c>
      <c r="G49" s="68"/>
      <c r="H49" s="68"/>
      <c r="I49" s="68"/>
      <c r="J49" s="68"/>
      <c r="K49" s="50">
        <f>K51+K57+K61+K64+K66</f>
        <v>492610</v>
      </c>
      <c r="L49" s="50">
        <f aca="true" t="shared" si="7" ref="L49:Q49">L51+L57+L61+L64+L66</f>
        <v>126100</v>
      </c>
      <c r="M49" s="50">
        <f t="shared" si="7"/>
        <v>121900</v>
      </c>
      <c r="N49" s="50">
        <f t="shared" si="7"/>
        <v>118300</v>
      </c>
      <c r="O49" s="50">
        <f t="shared" si="7"/>
        <v>126310</v>
      </c>
      <c r="P49" s="50">
        <f t="shared" si="7"/>
        <v>507010</v>
      </c>
      <c r="Q49" s="50">
        <f t="shared" si="7"/>
        <v>519580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34" t="s">
        <v>104</v>
      </c>
      <c r="D50" s="34" t="s">
        <v>174</v>
      </c>
      <c r="E50" s="35" t="s">
        <v>175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34" t="s">
        <v>104</v>
      </c>
      <c r="D51" s="34" t="s">
        <v>174</v>
      </c>
      <c r="E51" s="35" t="s">
        <v>175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289360</v>
      </c>
      <c r="L51" s="50">
        <f aca="true" t="shared" si="8" ref="L51:Q51">L52+L53+L55+L56+L54</f>
        <v>75200</v>
      </c>
      <c r="M51" s="50">
        <f t="shared" si="8"/>
        <v>71200</v>
      </c>
      <c r="N51" s="50">
        <f t="shared" si="8"/>
        <v>67550</v>
      </c>
      <c r="O51" s="50">
        <f t="shared" si="8"/>
        <v>75410</v>
      </c>
      <c r="P51" s="50">
        <f t="shared" si="8"/>
        <v>300870</v>
      </c>
      <c r="Q51" s="50">
        <f t="shared" si="8"/>
        <v>312940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34" t="s">
        <v>104</v>
      </c>
      <c r="D52" s="34" t="s">
        <v>174</v>
      </c>
      <c r="E52" s="35" t="s">
        <v>175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33540</v>
      </c>
      <c r="L52" s="56">
        <v>11200</v>
      </c>
      <c r="M52" s="56">
        <v>7400</v>
      </c>
      <c r="N52" s="56">
        <v>3700</v>
      </c>
      <c r="O52" s="56">
        <v>11240</v>
      </c>
      <c r="P52" s="52">
        <v>34900</v>
      </c>
      <c r="Q52" s="53">
        <v>36300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34" t="s">
        <v>104</v>
      </c>
      <c r="D53" s="34" t="s">
        <v>174</v>
      </c>
      <c r="E53" s="35" t="s">
        <v>175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246900</v>
      </c>
      <c r="L53" s="56">
        <v>61700</v>
      </c>
      <c r="M53" s="56">
        <v>61700</v>
      </c>
      <c r="N53" s="56">
        <v>61700</v>
      </c>
      <c r="O53" s="56">
        <v>61800</v>
      </c>
      <c r="P53" s="52">
        <v>256700</v>
      </c>
      <c r="Q53" s="53">
        <v>267000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34" t="s">
        <v>104</v>
      </c>
      <c r="D54" s="34" t="s">
        <v>174</v>
      </c>
      <c r="E54" s="35" t="s">
        <v>175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34" t="s">
        <v>104</v>
      </c>
      <c r="D55" s="34" t="s">
        <v>174</v>
      </c>
      <c r="E55" s="35" t="s">
        <v>175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5070</v>
      </c>
      <c r="L55" s="56">
        <v>1300</v>
      </c>
      <c r="M55" s="56">
        <v>1200</v>
      </c>
      <c r="N55" s="56">
        <v>1200</v>
      </c>
      <c r="O55" s="56">
        <v>1370</v>
      </c>
      <c r="P55" s="52">
        <v>5270</v>
      </c>
      <c r="Q55" s="53">
        <v>5480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34" t="s">
        <v>104</v>
      </c>
      <c r="D56" s="34" t="s">
        <v>174</v>
      </c>
      <c r="E56" s="35" t="s">
        <v>175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3850</v>
      </c>
      <c r="L56" s="56">
        <v>1000</v>
      </c>
      <c r="M56" s="56">
        <v>900</v>
      </c>
      <c r="N56" s="56">
        <v>950</v>
      </c>
      <c r="O56" s="56">
        <v>1000</v>
      </c>
      <c r="P56" s="52">
        <v>4000</v>
      </c>
      <c r="Q56" s="53">
        <v>4160</v>
      </c>
      <c r="R56" s="113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34" t="s">
        <v>104</v>
      </c>
      <c r="D57" s="34" t="s">
        <v>174</v>
      </c>
      <c r="E57" s="35" t="s">
        <v>175</v>
      </c>
      <c r="F57" s="67" t="s">
        <v>69</v>
      </c>
      <c r="G57" s="67" t="s">
        <v>53</v>
      </c>
      <c r="H57" s="71"/>
      <c r="I57" s="81"/>
      <c r="J57" s="72"/>
      <c r="K57" s="50">
        <f aca="true" t="shared" si="9" ref="K57:Q57">K58+K59+K60</f>
        <v>71950</v>
      </c>
      <c r="L57" s="50">
        <f t="shared" si="9"/>
        <v>18000</v>
      </c>
      <c r="M57" s="50">
        <f t="shared" si="9"/>
        <v>18000</v>
      </c>
      <c r="N57" s="50">
        <f t="shared" si="9"/>
        <v>17950</v>
      </c>
      <c r="O57" s="50">
        <f t="shared" si="9"/>
        <v>18000</v>
      </c>
      <c r="P57" s="50">
        <f t="shared" si="9"/>
        <v>74840</v>
      </c>
      <c r="Q57" s="50">
        <f t="shared" si="9"/>
        <v>75340</v>
      </c>
      <c r="R57" s="113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34" t="s">
        <v>104</v>
      </c>
      <c r="D58" s="34" t="s">
        <v>174</v>
      </c>
      <c r="E58" s="35" t="s">
        <v>175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71950</v>
      </c>
      <c r="L58" s="56">
        <v>18000</v>
      </c>
      <c r="M58" s="56">
        <v>18000</v>
      </c>
      <c r="N58" s="56">
        <v>17950</v>
      </c>
      <c r="O58" s="56">
        <v>18000</v>
      </c>
      <c r="P58" s="52">
        <v>74840</v>
      </c>
      <c r="Q58" s="53">
        <v>75340</v>
      </c>
      <c r="R58" s="113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34" t="s">
        <v>104</v>
      </c>
      <c r="D59" s="34" t="s">
        <v>174</v>
      </c>
      <c r="E59" s="35" t="s">
        <v>175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113"/>
      <c r="S59" s="37">
        <f t="shared" si="0"/>
        <v>0</v>
      </c>
    </row>
    <row r="60" spans="1:19" ht="21.75" customHeight="1">
      <c r="A60" s="97" t="s">
        <v>54</v>
      </c>
      <c r="B60" s="66">
        <v>33</v>
      </c>
      <c r="C60" s="34" t="s">
        <v>104</v>
      </c>
      <c r="D60" s="34" t="s">
        <v>174</v>
      </c>
      <c r="E60" s="35" t="s">
        <v>175</v>
      </c>
      <c r="F60" s="67" t="s">
        <v>69</v>
      </c>
      <c r="G60" s="67" t="s">
        <v>53</v>
      </c>
      <c r="H60" s="71" t="s">
        <v>110</v>
      </c>
      <c r="I60" s="71" t="s">
        <v>55</v>
      </c>
      <c r="J60" s="72" t="s">
        <v>110</v>
      </c>
      <c r="K60" s="45"/>
      <c r="L60" s="56"/>
      <c r="M60" s="56"/>
      <c r="N60" s="56"/>
      <c r="O60" s="56"/>
      <c r="P60" s="52"/>
      <c r="Q60" s="53"/>
      <c r="R60" s="113"/>
      <c r="S60" s="37">
        <f t="shared" si="0"/>
        <v>0</v>
      </c>
    </row>
    <row r="61" spans="1:19" ht="21.75" customHeight="1">
      <c r="A61" s="65" t="s">
        <v>56</v>
      </c>
      <c r="B61" s="66">
        <v>34</v>
      </c>
      <c r="C61" s="34" t="s">
        <v>104</v>
      </c>
      <c r="D61" s="34" t="s">
        <v>174</v>
      </c>
      <c r="E61" s="35" t="s">
        <v>175</v>
      </c>
      <c r="F61" s="67" t="s">
        <v>69</v>
      </c>
      <c r="G61" s="67" t="s">
        <v>57</v>
      </c>
      <c r="H61" s="71"/>
      <c r="I61" s="73"/>
      <c r="J61" s="72"/>
      <c r="K61" s="50">
        <f>K63+K62</f>
        <v>101000</v>
      </c>
      <c r="L61" s="50">
        <f aca="true" t="shared" si="10" ref="L61:Q61">L63+L62</f>
        <v>25300</v>
      </c>
      <c r="M61" s="50">
        <f t="shared" si="10"/>
        <v>25200</v>
      </c>
      <c r="N61" s="50">
        <f t="shared" si="10"/>
        <v>25200</v>
      </c>
      <c r="O61" s="50">
        <f t="shared" si="10"/>
        <v>25300</v>
      </c>
      <c r="P61" s="50">
        <f t="shared" si="10"/>
        <v>101000</v>
      </c>
      <c r="Q61" s="50">
        <f t="shared" si="10"/>
        <v>101000</v>
      </c>
      <c r="R61" s="113"/>
      <c r="S61" s="37">
        <f t="shared" si="0"/>
        <v>0</v>
      </c>
    </row>
    <row r="62" spans="1:19" ht="21.75" customHeight="1">
      <c r="A62" s="97" t="s">
        <v>154</v>
      </c>
      <c r="B62" s="66">
        <v>35</v>
      </c>
      <c r="C62" s="34" t="s">
        <v>104</v>
      </c>
      <c r="D62" s="34" t="s">
        <v>174</v>
      </c>
      <c r="E62" s="35" t="s">
        <v>175</v>
      </c>
      <c r="F62" s="67" t="s">
        <v>69</v>
      </c>
      <c r="G62" s="67" t="s">
        <v>57</v>
      </c>
      <c r="H62" s="71" t="s">
        <v>110</v>
      </c>
      <c r="I62" s="71" t="s">
        <v>153</v>
      </c>
      <c r="J62" s="72" t="s">
        <v>110</v>
      </c>
      <c r="K62" s="45"/>
      <c r="L62" s="56"/>
      <c r="M62" s="56"/>
      <c r="N62" s="56"/>
      <c r="O62" s="56"/>
      <c r="P62" s="52"/>
      <c r="Q62" s="53"/>
      <c r="R62" s="113"/>
      <c r="S62" s="37">
        <f t="shared" si="0"/>
        <v>0</v>
      </c>
    </row>
    <row r="63" spans="1:19" ht="21.75" customHeight="1">
      <c r="A63" s="70" t="s">
        <v>59</v>
      </c>
      <c r="B63" s="66">
        <v>36</v>
      </c>
      <c r="C63" s="34" t="s">
        <v>104</v>
      </c>
      <c r="D63" s="34" t="s">
        <v>174</v>
      </c>
      <c r="E63" s="35" t="s">
        <v>175</v>
      </c>
      <c r="F63" s="67" t="s">
        <v>69</v>
      </c>
      <c r="G63" s="67" t="s">
        <v>57</v>
      </c>
      <c r="H63" s="71" t="s">
        <v>110</v>
      </c>
      <c r="I63" s="67" t="s">
        <v>58</v>
      </c>
      <c r="J63" s="72" t="s">
        <v>110</v>
      </c>
      <c r="K63" s="45">
        <v>101000</v>
      </c>
      <c r="L63" s="56">
        <v>25300</v>
      </c>
      <c r="M63" s="56">
        <v>25200</v>
      </c>
      <c r="N63" s="56">
        <v>25200</v>
      </c>
      <c r="O63" s="56">
        <v>25300</v>
      </c>
      <c r="P63" s="52">
        <v>101000</v>
      </c>
      <c r="Q63" s="53">
        <v>101000</v>
      </c>
      <c r="R63" s="113"/>
      <c r="S63" s="37">
        <f t="shared" si="0"/>
        <v>0</v>
      </c>
    </row>
    <row r="64" spans="1:19" ht="21.75" customHeight="1">
      <c r="A64" s="65" t="s">
        <v>60</v>
      </c>
      <c r="B64" s="66">
        <v>37</v>
      </c>
      <c r="C64" s="34" t="s">
        <v>104</v>
      </c>
      <c r="D64" s="34" t="s">
        <v>174</v>
      </c>
      <c r="E64" s="35" t="s">
        <v>175</v>
      </c>
      <c r="F64" s="67" t="s">
        <v>69</v>
      </c>
      <c r="G64" s="67" t="s">
        <v>61</v>
      </c>
      <c r="H64" s="71"/>
      <c r="I64" s="81"/>
      <c r="J64" s="72"/>
      <c r="K64" s="50">
        <f>K65</f>
        <v>0</v>
      </c>
      <c r="L64" s="50">
        <f aca="true" t="shared" si="11" ref="L64:Q64">L65</f>
        <v>0</v>
      </c>
      <c r="M64" s="50">
        <f t="shared" si="11"/>
        <v>0</v>
      </c>
      <c r="N64" s="50">
        <f t="shared" si="11"/>
        <v>0</v>
      </c>
      <c r="O64" s="50">
        <f t="shared" si="11"/>
        <v>0</v>
      </c>
      <c r="P64" s="50">
        <f t="shared" si="11"/>
        <v>0</v>
      </c>
      <c r="Q64" s="50">
        <f t="shared" si="11"/>
        <v>0</v>
      </c>
      <c r="R64" s="113"/>
      <c r="S64" s="37">
        <f t="shared" si="0"/>
        <v>0</v>
      </c>
    </row>
    <row r="65" spans="1:19" ht="22.5" customHeight="1">
      <c r="A65" s="70" t="s">
        <v>62</v>
      </c>
      <c r="B65" s="66">
        <v>38</v>
      </c>
      <c r="C65" s="34" t="s">
        <v>104</v>
      </c>
      <c r="D65" s="34" t="s">
        <v>174</v>
      </c>
      <c r="E65" s="35" t="s">
        <v>175</v>
      </c>
      <c r="F65" s="67" t="s">
        <v>69</v>
      </c>
      <c r="G65" s="67" t="s">
        <v>61</v>
      </c>
      <c r="H65" s="71" t="s">
        <v>110</v>
      </c>
      <c r="I65" s="67" t="s">
        <v>63</v>
      </c>
      <c r="J65" s="72" t="s">
        <v>110</v>
      </c>
      <c r="K65" s="45"/>
      <c r="L65" s="56"/>
      <c r="M65" s="56"/>
      <c r="N65" s="56"/>
      <c r="O65" s="56"/>
      <c r="P65" s="52"/>
      <c r="Q65" s="53"/>
      <c r="R65" s="113"/>
      <c r="S65" s="37">
        <f t="shared" si="0"/>
        <v>0</v>
      </c>
    </row>
    <row r="66" spans="1:19" ht="21.75" customHeight="1">
      <c r="A66" s="65" t="s">
        <v>65</v>
      </c>
      <c r="B66" s="66">
        <v>39</v>
      </c>
      <c r="C66" s="34" t="s">
        <v>104</v>
      </c>
      <c r="D66" s="34" t="s">
        <v>174</v>
      </c>
      <c r="E66" s="35" t="s">
        <v>175</v>
      </c>
      <c r="F66" s="67" t="s">
        <v>69</v>
      </c>
      <c r="G66" s="67" t="s">
        <v>64</v>
      </c>
      <c r="H66" s="71"/>
      <c r="I66" s="71"/>
      <c r="J66" s="72"/>
      <c r="K66" s="50">
        <f>K70+K71+K72+K67+K69+K68+K73</f>
        <v>30300</v>
      </c>
      <c r="L66" s="50">
        <f aca="true" t="shared" si="12" ref="L66:Q66">L70+L71+L72+L67+L69+L68+L73</f>
        <v>7600</v>
      </c>
      <c r="M66" s="50">
        <f t="shared" si="12"/>
        <v>7500</v>
      </c>
      <c r="N66" s="50">
        <f t="shared" si="12"/>
        <v>7600</v>
      </c>
      <c r="O66" s="50">
        <f t="shared" si="12"/>
        <v>7600</v>
      </c>
      <c r="P66" s="50">
        <f t="shared" si="12"/>
        <v>30300</v>
      </c>
      <c r="Q66" s="50">
        <f t="shared" si="12"/>
        <v>30300</v>
      </c>
      <c r="R66" s="113"/>
      <c r="S66" s="37">
        <f t="shared" si="0"/>
        <v>0</v>
      </c>
    </row>
    <row r="67" spans="1:19" ht="21" customHeight="1">
      <c r="A67" s="70" t="s">
        <v>135</v>
      </c>
      <c r="B67" s="66">
        <v>40</v>
      </c>
      <c r="C67" s="34" t="s">
        <v>104</v>
      </c>
      <c r="D67" s="34" t="s">
        <v>174</v>
      </c>
      <c r="E67" s="35" t="s">
        <v>175</v>
      </c>
      <c r="F67" s="67" t="s">
        <v>69</v>
      </c>
      <c r="G67" s="67" t="s">
        <v>64</v>
      </c>
      <c r="H67" s="71" t="s">
        <v>110</v>
      </c>
      <c r="I67" s="71" t="s">
        <v>136</v>
      </c>
      <c r="J67" s="72" t="s">
        <v>110</v>
      </c>
      <c r="K67" s="45"/>
      <c r="L67" s="96"/>
      <c r="M67" s="96"/>
      <c r="N67" s="96"/>
      <c r="O67" s="96"/>
      <c r="P67" s="95"/>
      <c r="Q67" s="95"/>
      <c r="R67" s="113"/>
      <c r="S67" s="37">
        <f t="shared" si="0"/>
        <v>0</v>
      </c>
    </row>
    <row r="68" spans="1:19" ht="21" customHeight="1">
      <c r="A68" s="70" t="s">
        <v>135</v>
      </c>
      <c r="B68" s="66">
        <v>41</v>
      </c>
      <c r="C68" s="34" t="s">
        <v>104</v>
      </c>
      <c r="D68" s="34" t="s">
        <v>174</v>
      </c>
      <c r="E68" s="35" t="s">
        <v>175</v>
      </c>
      <c r="F68" s="67" t="s">
        <v>69</v>
      </c>
      <c r="G68" s="67" t="s">
        <v>64</v>
      </c>
      <c r="H68" s="71" t="s">
        <v>141</v>
      </c>
      <c r="I68" s="71" t="s">
        <v>136</v>
      </c>
      <c r="J68" s="72" t="s">
        <v>110</v>
      </c>
      <c r="K68" s="45"/>
      <c r="L68" s="96"/>
      <c r="M68" s="96"/>
      <c r="N68" s="96"/>
      <c r="O68" s="96"/>
      <c r="P68" s="95"/>
      <c r="Q68" s="95"/>
      <c r="R68" s="113"/>
      <c r="S68" s="37">
        <f t="shared" si="0"/>
        <v>0</v>
      </c>
    </row>
    <row r="69" spans="1:19" ht="20.25" customHeight="1">
      <c r="A69" s="70" t="s">
        <v>138</v>
      </c>
      <c r="B69" s="66">
        <v>42</v>
      </c>
      <c r="C69" s="34" t="s">
        <v>104</v>
      </c>
      <c r="D69" s="34" t="s">
        <v>174</v>
      </c>
      <c r="E69" s="35" t="s">
        <v>175</v>
      </c>
      <c r="F69" s="67" t="s">
        <v>69</v>
      </c>
      <c r="G69" s="67" t="s">
        <v>64</v>
      </c>
      <c r="H69" s="71" t="s">
        <v>110</v>
      </c>
      <c r="I69" s="71" t="s">
        <v>137</v>
      </c>
      <c r="J69" s="72" t="s">
        <v>110</v>
      </c>
      <c r="K69" s="98"/>
      <c r="L69" s="96"/>
      <c r="M69" s="96"/>
      <c r="N69" s="96"/>
      <c r="O69" s="96"/>
      <c r="P69" s="95"/>
      <c r="Q69" s="95"/>
      <c r="R69" s="113"/>
      <c r="S69" s="37">
        <f t="shared" si="0"/>
        <v>0</v>
      </c>
    </row>
    <row r="70" spans="1:19" ht="25.5">
      <c r="A70" s="70" t="s">
        <v>67</v>
      </c>
      <c r="B70" s="66">
        <v>43</v>
      </c>
      <c r="C70" s="34" t="s">
        <v>104</v>
      </c>
      <c r="D70" s="34" t="s">
        <v>174</v>
      </c>
      <c r="E70" s="35" t="s">
        <v>175</v>
      </c>
      <c r="F70" s="67" t="s">
        <v>69</v>
      </c>
      <c r="G70" s="67" t="s">
        <v>64</v>
      </c>
      <c r="H70" s="71" t="s">
        <v>110</v>
      </c>
      <c r="I70" s="67" t="s">
        <v>66</v>
      </c>
      <c r="J70" s="72" t="s">
        <v>110</v>
      </c>
      <c r="K70" s="45">
        <v>30300</v>
      </c>
      <c r="L70" s="56">
        <v>7600</v>
      </c>
      <c r="M70" s="56">
        <v>7500</v>
      </c>
      <c r="N70" s="56">
        <v>7600</v>
      </c>
      <c r="O70" s="56">
        <v>7600</v>
      </c>
      <c r="P70" s="52">
        <v>30300</v>
      </c>
      <c r="Q70" s="53">
        <v>30300</v>
      </c>
      <c r="R70" s="113"/>
      <c r="S70" s="37">
        <f t="shared" si="0"/>
        <v>0</v>
      </c>
    </row>
    <row r="71" spans="1:19" ht="20.25" customHeight="1">
      <c r="A71" s="70" t="s">
        <v>85</v>
      </c>
      <c r="B71" s="66">
        <v>44</v>
      </c>
      <c r="C71" s="34" t="s">
        <v>104</v>
      </c>
      <c r="D71" s="34" t="s">
        <v>174</v>
      </c>
      <c r="E71" s="35" t="s">
        <v>175</v>
      </c>
      <c r="F71" s="67" t="s">
        <v>69</v>
      </c>
      <c r="G71" s="67" t="s">
        <v>64</v>
      </c>
      <c r="H71" s="71" t="s">
        <v>110</v>
      </c>
      <c r="I71" s="67" t="s">
        <v>84</v>
      </c>
      <c r="J71" s="72" t="s">
        <v>110</v>
      </c>
      <c r="K71" s="45"/>
      <c r="L71" s="56"/>
      <c r="M71" s="56"/>
      <c r="N71" s="56"/>
      <c r="O71" s="56"/>
      <c r="P71" s="52"/>
      <c r="Q71" s="53"/>
      <c r="R71" s="113"/>
      <c r="S71" s="37">
        <f t="shared" si="0"/>
        <v>0</v>
      </c>
    </row>
    <row r="72" spans="1:19" ht="19.5" customHeight="1">
      <c r="A72" s="70" t="s">
        <v>86</v>
      </c>
      <c r="B72" s="66">
        <v>45</v>
      </c>
      <c r="C72" s="34" t="s">
        <v>104</v>
      </c>
      <c r="D72" s="34" t="s">
        <v>174</v>
      </c>
      <c r="E72" s="35" t="s">
        <v>175</v>
      </c>
      <c r="F72" s="67" t="s">
        <v>69</v>
      </c>
      <c r="G72" s="67" t="s">
        <v>64</v>
      </c>
      <c r="H72" s="71" t="s">
        <v>110</v>
      </c>
      <c r="I72" s="67" t="s">
        <v>87</v>
      </c>
      <c r="J72" s="72" t="s">
        <v>110</v>
      </c>
      <c r="K72" s="45"/>
      <c r="L72" s="56"/>
      <c r="M72" s="56"/>
      <c r="N72" s="56"/>
      <c r="O72" s="56"/>
      <c r="P72" s="52"/>
      <c r="Q72" s="53"/>
      <c r="R72" s="113"/>
      <c r="S72" s="37">
        <f t="shared" si="0"/>
        <v>0</v>
      </c>
    </row>
    <row r="73" spans="1:19" ht="19.5" customHeight="1">
      <c r="A73" s="97" t="s">
        <v>156</v>
      </c>
      <c r="B73" s="66">
        <v>46</v>
      </c>
      <c r="C73" s="34" t="s">
        <v>104</v>
      </c>
      <c r="D73" s="34" t="s">
        <v>174</v>
      </c>
      <c r="E73" s="35" t="s">
        <v>175</v>
      </c>
      <c r="F73" s="67" t="s">
        <v>69</v>
      </c>
      <c r="G73" s="67" t="s">
        <v>64</v>
      </c>
      <c r="H73" s="71" t="s">
        <v>110</v>
      </c>
      <c r="I73" s="71" t="s">
        <v>155</v>
      </c>
      <c r="J73" s="72" t="s">
        <v>110</v>
      </c>
      <c r="K73" s="45"/>
      <c r="L73" s="56"/>
      <c r="M73" s="56"/>
      <c r="N73" s="56"/>
      <c r="O73" s="56"/>
      <c r="P73" s="52"/>
      <c r="Q73" s="53"/>
      <c r="R73" s="113"/>
      <c r="S73" s="37">
        <f t="shared" si="0"/>
        <v>0</v>
      </c>
    </row>
    <row r="74" spans="1:19" s="17" customFormat="1" ht="21" customHeight="1">
      <c r="A74" s="65" t="s">
        <v>97</v>
      </c>
      <c r="B74" s="66">
        <v>47</v>
      </c>
      <c r="C74" s="34" t="s">
        <v>104</v>
      </c>
      <c r="D74" s="34" t="s">
        <v>174</v>
      </c>
      <c r="E74" s="35" t="s">
        <v>175</v>
      </c>
      <c r="F74" s="64" t="s">
        <v>96</v>
      </c>
      <c r="G74" s="64"/>
      <c r="H74" s="64"/>
      <c r="I74" s="64"/>
      <c r="J74" s="74"/>
      <c r="K74" s="55">
        <f aca="true" t="shared" si="13" ref="K74:Q74">K77+K79+K75</f>
        <v>10700</v>
      </c>
      <c r="L74" s="55">
        <f t="shared" si="13"/>
        <v>2900</v>
      </c>
      <c r="M74" s="55">
        <f t="shared" si="13"/>
        <v>2700</v>
      </c>
      <c r="N74" s="55">
        <f t="shared" si="13"/>
        <v>2600</v>
      </c>
      <c r="O74" s="55">
        <f t="shared" si="13"/>
        <v>2500</v>
      </c>
      <c r="P74" s="55">
        <f t="shared" si="13"/>
        <v>11110</v>
      </c>
      <c r="Q74" s="55">
        <f t="shared" si="13"/>
        <v>11550</v>
      </c>
      <c r="R74" s="114"/>
      <c r="S74" s="37">
        <f t="shared" si="0"/>
        <v>0</v>
      </c>
    </row>
    <row r="75" spans="1:19" s="17" customFormat="1" ht="22.5" customHeight="1">
      <c r="A75" s="65" t="s">
        <v>133</v>
      </c>
      <c r="B75" s="66">
        <v>48</v>
      </c>
      <c r="C75" s="34" t="s">
        <v>104</v>
      </c>
      <c r="D75" s="34" t="s">
        <v>174</v>
      </c>
      <c r="E75" s="35" t="s">
        <v>175</v>
      </c>
      <c r="F75" s="71" t="s">
        <v>134</v>
      </c>
      <c r="G75" s="64"/>
      <c r="H75" s="64"/>
      <c r="I75" s="64"/>
      <c r="J75" s="74"/>
      <c r="K75" s="75">
        <f>K76</f>
        <v>7500</v>
      </c>
      <c r="L75" s="75">
        <f aca="true" t="shared" si="14" ref="L75:Q75">L76</f>
        <v>2000</v>
      </c>
      <c r="M75" s="75">
        <f t="shared" si="14"/>
        <v>1900</v>
      </c>
      <c r="N75" s="75">
        <f t="shared" si="14"/>
        <v>1800</v>
      </c>
      <c r="O75" s="75">
        <f t="shared" si="14"/>
        <v>1800</v>
      </c>
      <c r="P75" s="75">
        <f t="shared" si="14"/>
        <v>7790</v>
      </c>
      <c r="Q75" s="75">
        <f t="shared" si="14"/>
        <v>8100</v>
      </c>
      <c r="R75" s="114"/>
      <c r="S75" s="37">
        <f t="shared" si="0"/>
        <v>0</v>
      </c>
    </row>
    <row r="76" spans="1:19" s="17" customFormat="1" ht="18.75" customHeight="1">
      <c r="A76" s="70" t="s">
        <v>92</v>
      </c>
      <c r="B76" s="66">
        <v>49</v>
      </c>
      <c r="C76" s="34" t="s">
        <v>104</v>
      </c>
      <c r="D76" s="34" t="s">
        <v>174</v>
      </c>
      <c r="E76" s="35" t="s">
        <v>175</v>
      </c>
      <c r="F76" s="71" t="s">
        <v>134</v>
      </c>
      <c r="G76" s="67" t="s">
        <v>90</v>
      </c>
      <c r="H76" s="71" t="s">
        <v>110</v>
      </c>
      <c r="I76" s="67" t="s">
        <v>91</v>
      </c>
      <c r="J76" s="74" t="s">
        <v>110</v>
      </c>
      <c r="K76" s="45">
        <v>7500</v>
      </c>
      <c r="L76" s="56">
        <v>2000</v>
      </c>
      <c r="M76" s="56">
        <v>1900</v>
      </c>
      <c r="N76" s="56">
        <v>1800</v>
      </c>
      <c r="O76" s="56">
        <v>1800</v>
      </c>
      <c r="P76" s="52">
        <v>7790</v>
      </c>
      <c r="Q76" s="53">
        <v>8100</v>
      </c>
      <c r="R76" s="114"/>
      <c r="S76" s="37">
        <f t="shared" si="0"/>
        <v>0</v>
      </c>
    </row>
    <row r="77" spans="1:19" ht="21" customHeight="1">
      <c r="A77" s="65" t="s">
        <v>88</v>
      </c>
      <c r="B77" s="66">
        <v>50</v>
      </c>
      <c r="C77" s="34" t="s">
        <v>104</v>
      </c>
      <c r="D77" s="34" t="s">
        <v>174</v>
      </c>
      <c r="E77" s="35" t="s">
        <v>175</v>
      </c>
      <c r="F77" s="67" t="s">
        <v>89</v>
      </c>
      <c r="G77" s="67"/>
      <c r="H77" s="67"/>
      <c r="I77" s="67"/>
      <c r="J77" s="73"/>
      <c r="K77" s="50">
        <f>K78</f>
        <v>0</v>
      </c>
      <c r="L77" s="50">
        <f aca="true" t="shared" si="15" ref="L77:Q77">L78</f>
        <v>0</v>
      </c>
      <c r="M77" s="50">
        <f t="shared" si="15"/>
        <v>0</v>
      </c>
      <c r="N77" s="50">
        <f t="shared" si="15"/>
        <v>0</v>
      </c>
      <c r="O77" s="50">
        <f t="shared" si="15"/>
        <v>0</v>
      </c>
      <c r="P77" s="50">
        <f t="shared" si="15"/>
        <v>0</v>
      </c>
      <c r="Q77" s="50">
        <f t="shared" si="15"/>
        <v>0</v>
      </c>
      <c r="R77" s="113"/>
      <c r="S77" s="37">
        <f t="shared" si="0"/>
        <v>0</v>
      </c>
    </row>
    <row r="78" spans="1:19" ht="21" customHeight="1">
      <c r="A78" s="70" t="s">
        <v>92</v>
      </c>
      <c r="B78" s="66">
        <v>51</v>
      </c>
      <c r="C78" s="34" t="s">
        <v>104</v>
      </c>
      <c r="D78" s="34" t="s">
        <v>174</v>
      </c>
      <c r="E78" s="35" t="s">
        <v>175</v>
      </c>
      <c r="F78" s="67" t="s">
        <v>89</v>
      </c>
      <c r="G78" s="67" t="s">
        <v>90</v>
      </c>
      <c r="H78" s="71" t="s">
        <v>110</v>
      </c>
      <c r="I78" s="67" t="s">
        <v>91</v>
      </c>
      <c r="J78" s="81" t="s">
        <v>110</v>
      </c>
      <c r="K78" s="45"/>
      <c r="L78" s="56"/>
      <c r="M78" s="56"/>
      <c r="N78" s="56"/>
      <c r="O78" s="56"/>
      <c r="P78" s="52"/>
      <c r="Q78" s="53"/>
      <c r="R78" s="113"/>
      <c r="S78" s="37">
        <f t="shared" si="0"/>
        <v>0</v>
      </c>
    </row>
    <row r="79" spans="1:19" ht="21.75" customHeight="1">
      <c r="A79" s="65" t="s">
        <v>94</v>
      </c>
      <c r="B79" s="66">
        <v>52</v>
      </c>
      <c r="C79" s="34" t="s">
        <v>104</v>
      </c>
      <c r="D79" s="34" t="s">
        <v>174</v>
      </c>
      <c r="E79" s="35" t="s">
        <v>175</v>
      </c>
      <c r="F79" s="67" t="s">
        <v>93</v>
      </c>
      <c r="G79" s="67"/>
      <c r="H79" s="67"/>
      <c r="I79" s="67"/>
      <c r="J79" s="73"/>
      <c r="K79" s="50">
        <f>K80</f>
        <v>3200</v>
      </c>
      <c r="L79" s="50">
        <f aca="true" t="shared" si="16" ref="L79:Q79">L80</f>
        <v>900</v>
      </c>
      <c r="M79" s="50">
        <f t="shared" si="16"/>
        <v>800</v>
      </c>
      <c r="N79" s="50">
        <f t="shared" si="16"/>
        <v>800</v>
      </c>
      <c r="O79" s="50">
        <f t="shared" si="16"/>
        <v>700</v>
      </c>
      <c r="P79" s="50">
        <f t="shared" si="16"/>
        <v>3320</v>
      </c>
      <c r="Q79" s="50">
        <f t="shared" si="16"/>
        <v>3450</v>
      </c>
      <c r="R79" s="113"/>
      <c r="S79" s="37">
        <f t="shared" si="0"/>
        <v>0</v>
      </c>
    </row>
    <row r="80" spans="1:19" ht="21" customHeight="1">
      <c r="A80" s="70" t="s">
        <v>92</v>
      </c>
      <c r="B80" s="66">
        <v>53</v>
      </c>
      <c r="C80" s="34" t="s">
        <v>104</v>
      </c>
      <c r="D80" s="34" t="s">
        <v>174</v>
      </c>
      <c r="E80" s="35" t="s">
        <v>175</v>
      </c>
      <c r="F80" s="67" t="s">
        <v>93</v>
      </c>
      <c r="G80" s="67" t="s">
        <v>90</v>
      </c>
      <c r="H80" s="71" t="s">
        <v>142</v>
      </c>
      <c r="I80" s="67" t="s">
        <v>91</v>
      </c>
      <c r="J80" s="81" t="s">
        <v>110</v>
      </c>
      <c r="K80" s="45">
        <v>3200</v>
      </c>
      <c r="L80" s="56">
        <v>900</v>
      </c>
      <c r="M80" s="56">
        <v>800</v>
      </c>
      <c r="N80" s="56">
        <v>800</v>
      </c>
      <c r="O80" s="56">
        <v>700</v>
      </c>
      <c r="P80" s="52">
        <v>3320</v>
      </c>
      <c r="Q80" s="53">
        <v>3450</v>
      </c>
      <c r="R80" s="39"/>
      <c r="S80" s="37">
        <f t="shared" si="0"/>
        <v>0</v>
      </c>
    </row>
    <row r="81" spans="1:19" ht="18">
      <c r="A81" s="147" t="s">
        <v>34</v>
      </c>
      <c r="B81" s="147"/>
      <c r="C81" s="147"/>
      <c r="D81" s="147"/>
      <c r="E81" s="147"/>
      <c r="F81" s="147"/>
      <c r="G81" s="147"/>
      <c r="H81" s="147"/>
      <c r="I81" s="147"/>
      <c r="J81" s="26"/>
      <c r="K81" s="57">
        <f>K32+K42+K74</f>
        <v>6706110</v>
      </c>
      <c r="L81" s="57">
        <f aca="true" t="shared" si="17" ref="L81:Q81">L32+L42+L74</f>
        <v>1698400</v>
      </c>
      <c r="M81" s="57">
        <f t="shared" si="17"/>
        <v>1668900</v>
      </c>
      <c r="N81" s="57">
        <f t="shared" si="17"/>
        <v>1665300</v>
      </c>
      <c r="O81" s="57">
        <f t="shared" si="17"/>
        <v>1673510</v>
      </c>
      <c r="P81" s="57">
        <f t="shared" si="17"/>
        <v>6967140</v>
      </c>
      <c r="Q81" s="57">
        <f t="shared" si="17"/>
        <v>7235179</v>
      </c>
      <c r="R81" s="39"/>
      <c r="S81" s="37">
        <f>K81-L81-M81-N81-O81</f>
        <v>0</v>
      </c>
    </row>
    <row r="82" spans="1:16" ht="12.75">
      <c r="A82" s="2"/>
      <c r="B82" s="21"/>
      <c r="C82" s="3"/>
      <c r="D82" s="3"/>
      <c r="E82" s="3"/>
      <c r="F82" s="3"/>
      <c r="G82" s="3"/>
      <c r="H82" s="3"/>
      <c r="I82" s="3"/>
      <c r="J82" s="3"/>
      <c r="K82" s="21"/>
      <c r="L82" s="1"/>
      <c r="M82" s="1"/>
      <c r="N82" s="1"/>
      <c r="O82" s="1"/>
      <c r="P82" s="1"/>
    </row>
    <row r="83" spans="1:17" ht="12.75">
      <c r="A83" s="2"/>
      <c r="B83" s="21"/>
      <c r="C83" s="3"/>
      <c r="D83" s="3"/>
      <c r="E83" s="3"/>
      <c r="F83" s="3"/>
      <c r="G83" s="3"/>
      <c r="H83" s="3"/>
      <c r="I83" s="3"/>
      <c r="J83" s="3"/>
      <c r="K83" s="21">
        <v>6706110</v>
      </c>
      <c r="L83" s="1"/>
      <c r="M83" s="1"/>
      <c r="N83" s="1"/>
      <c r="O83" s="1"/>
      <c r="P83" s="1">
        <v>6967140</v>
      </c>
      <c r="Q83">
        <v>7235179</v>
      </c>
    </row>
    <row r="84" spans="1:17" ht="12.75">
      <c r="A84" s="4" t="s">
        <v>111</v>
      </c>
      <c r="C84" s="6"/>
      <c r="D84" s="6"/>
      <c r="E84" s="6"/>
      <c r="F84" s="6"/>
      <c r="G84" s="6"/>
      <c r="H84" s="6"/>
      <c r="I84" s="6"/>
      <c r="J84" s="6"/>
      <c r="K84" s="58">
        <f>K83-K81</f>
        <v>0</v>
      </c>
      <c r="L84" s="5"/>
      <c r="M84" s="5"/>
      <c r="N84" s="5"/>
      <c r="O84" s="1"/>
      <c r="P84" s="58">
        <f>P83-P81</f>
        <v>0</v>
      </c>
      <c r="Q84" s="58">
        <f>Q83-Q81</f>
        <v>0</v>
      </c>
    </row>
    <row r="85" spans="1:16" ht="12.75">
      <c r="A85" s="4" t="s">
        <v>37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35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 t="s">
        <v>36</v>
      </c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112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 t="s">
        <v>38</v>
      </c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6" ht="12.75">
      <c r="A90" s="4"/>
      <c r="C90" s="6"/>
      <c r="D90" s="6"/>
      <c r="E90" s="6"/>
      <c r="F90" s="6"/>
      <c r="G90" s="6"/>
      <c r="H90" s="6"/>
      <c r="I90" s="6"/>
      <c r="J90" s="6"/>
      <c r="L90" s="5"/>
      <c r="M90" s="5"/>
      <c r="N90" s="5"/>
      <c r="O90" s="1"/>
      <c r="P90" s="1"/>
    </row>
    <row r="91" spans="1:16" ht="12.75">
      <c r="A91" s="4" t="s">
        <v>10</v>
      </c>
      <c r="C91" s="6"/>
      <c r="D91" s="6"/>
      <c r="E91" s="6"/>
      <c r="F91" s="6"/>
      <c r="G91" s="6"/>
      <c r="H91" s="6"/>
      <c r="I91" s="6"/>
      <c r="J91" s="6"/>
      <c r="L91" s="5"/>
      <c r="M91" s="5"/>
      <c r="N91" s="5"/>
      <c r="O91" s="1"/>
      <c r="P91" s="1"/>
    </row>
    <row r="92" spans="1:16" ht="12.75">
      <c r="A92" s="4"/>
      <c r="C92" s="6"/>
      <c r="D92" s="6"/>
      <c r="E92" s="6"/>
      <c r="F92" s="6"/>
      <c r="G92" s="6"/>
      <c r="H92" s="6"/>
      <c r="I92" s="6"/>
      <c r="J92" s="6"/>
      <c r="L92" s="5"/>
      <c r="M92" s="5"/>
      <c r="N92" s="5"/>
      <c r="O92" s="1"/>
      <c r="P92" s="1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  <row r="124" spans="1:13" ht="12.75">
      <c r="A124" s="7"/>
      <c r="C124" s="7"/>
      <c r="D124" s="7"/>
      <c r="E124" s="7"/>
      <c r="F124" s="7"/>
      <c r="G124" s="7"/>
      <c r="H124" s="7"/>
      <c r="I124" s="7"/>
      <c r="J124" s="7"/>
      <c r="L124" s="7"/>
      <c r="M124" s="7"/>
    </row>
    <row r="125" spans="1:13" ht="12.75">
      <c r="A125" s="7"/>
      <c r="C125" s="7"/>
      <c r="D125" s="7"/>
      <c r="E125" s="7"/>
      <c r="F125" s="7"/>
      <c r="G125" s="7"/>
      <c r="H125" s="7"/>
      <c r="I125" s="7"/>
      <c r="J125" s="7"/>
      <c r="L125" s="7"/>
      <c r="M125" s="7"/>
    </row>
    <row r="126" spans="1:13" ht="12.75">
      <c r="A126" s="7"/>
      <c r="C126" s="7"/>
      <c r="D126" s="7"/>
      <c r="E126" s="7"/>
      <c r="F126" s="7"/>
      <c r="G126" s="7"/>
      <c r="H126" s="7"/>
      <c r="I126" s="7"/>
      <c r="J126" s="7"/>
      <c r="L126" s="7"/>
      <c r="M126" s="7"/>
    </row>
  </sheetData>
  <sheetProtection/>
  <mergeCells count="14">
    <mergeCell ref="L26:O26"/>
    <mergeCell ref="A81:I81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Серова</cp:lastModifiedBy>
  <cp:lastPrinted>2018-01-09T05:50:47Z</cp:lastPrinted>
  <dcterms:created xsi:type="dcterms:W3CDTF">2011-05-05T10:40:05Z</dcterms:created>
  <dcterms:modified xsi:type="dcterms:W3CDTF">2018-01-11T08:59:41Z</dcterms:modified>
  <cp:category/>
  <cp:version/>
  <cp:contentType/>
  <cp:contentStatus/>
</cp:coreProperties>
</file>